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3816" activeTab="0"/>
  </bookViews>
  <sheets>
    <sheet name="請求・ばら_印刷" sheetId="1" r:id="rId1"/>
    <sheet name="請求・ばら_入力" sheetId="2" r:id="rId2"/>
    <sheet name="請求・ばら_記載例" sheetId="3" r:id="rId3"/>
  </sheets>
  <definedNames/>
  <calcPr fullCalcOnLoad="1"/>
</workbook>
</file>

<file path=xl/sharedStrings.xml><?xml version="1.0" encoding="utf-8"?>
<sst xmlns="http://schemas.openxmlformats.org/spreadsheetml/2006/main" count="157" uniqueCount="85">
  <si>
    <t>生　産</t>
  </si>
  <si>
    <t>種　　類</t>
  </si>
  <si>
    <t>年　度</t>
  </si>
  <si>
    <t>量　目</t>
  </si>
  <si>
    <t>　</t>
  </si>
  <si>
    <t>を受けたいので、請求します。</t>
  </si>
  <si>
    <t>名　　　　称</t>
  </si>
  <si>
    <t>代表者氏名</t>
  </si>
  <si>
    <t>殿</t>
  </si>
  <si>
    <t>　　□ 第９条の品位等検査（米麦以外の農産物の品位等検査）</t>
  </si>
  <si>
    <t>検査請求者</t>
  </si>
  <si>
    <t xml:space="preserve">代理人住所 </t>
  </si>
  <si>
    <t>　　　　(登録検査機関)</t>
  </si>
  <si>
    <t>　　茨城県食糧集荷協同組合</t>
  </si>
  <si>
    <t>氏名又は名称</t>
  </si>
  <si>
    <t>１ 品位等検査を受けようとする農産物</t>
  </si>
  <si>
    <t>包装の</t>
  </si>
  <si>
    <t>種　類</t>
  </si>
  <si>
    <t>このことについて、農産物検査法</t>
  </si>
  <si>
    <t>茨城県産</t>
  </si>
  <si>
    <t>受付番号</t>
  </si>
  <si>
    <t>　　理事長　　山　﨑　　洋　明</t>
  </si>
  <si>
    <t>検　　査　　手　　数　　料　　の　　合　　計　　額</t>
  </si>
  <si>
    <t>２ 希望受検場所</t>
  </si>
  <si>
    <t>３ 希望受検期日</t>
  </si>
  <si>
    <t>ばら-1</t>
  </si>
  <si>
    <r>
      <t>　　　　   　</t>
    </r>
    <r>
      <rPr>
        <b/>
        <sz val="18"/>
        <rFont val="ＭＳ Ｐゴシック"/>
        <family val="3"/>
      </rPr>
      <t>検　　　査　　　請　　　求　　　書</t>
    </r>
  </si>
  <si>
    <t>銘　　　　柄</t>
  </si>
  <si>
    <t>数　　量</t>
  </si>
  <si>
    <t>検査手</t>
  </si>
  <si>
    <t>備　　　　　考</t>
  </si>
  <si>
    <t>数料額</t>
  </si>
  <si>
    <t>水稲うるち玄米</t>
  </si>
  <si>
    <t>(1020×5)</t>
  </si>
  <si>
    <t>コシヒカリ</t>
  </si>
  <si>
    <t>(1020×1)</t>
  </si>
  <si>
    <t>あきたこまち</t>
  </si>
  <si>
    <t>小　　計</t>
  </si>
  <si>
    <t>(1020×2)</t>
  </si>
  <si>
    <t>コシヒカリ</t>
  </si>
  <si>
    <t>(1020×1)</t>
  </si>
  <si>
    <t>あきたこまち</t>
  </si>
  <si>
    <t>( 589×1)</t>
  </si>
  <si>
    <t>ゆめひたち</t>
  </si>
  <si>
    <t>合　　計</t>
  </si>
  <si>
    <t>検　　査　　手　　数　　料　　の　　合　　計　　額</t>
  </si>
  <si>
    <t>２ 希望受検場所　　　　　　　</t>
  </si>
  <si>
    <t xml:space="preserve"> ○○○○倉庫前</t>
  </si>
  <si>
    <t>３ 希望受検期日</t>
  </si>
  <si>
    <t>　　□ 第３条の品位等検査（米穀の品位等検査）</t>
  </si>
  <si>
    <t>このことについて、農産物検査法</t>
  </si>
  <si>
    <t>　　□ 第６条の品位等検査（麦の品位等検査）</t>
  </si>
  <si>
    <t>　　　　　検査請求者</t>
  </si>
  <si>
    <t xml:space="preserve">　　　　　代理人住所 </t>
  </si>
  <si>
    <t>　　　　　氏名又は名称</t>
  </si>
  <si>
    <t>検　　　査　　　請　　　求　　　書</t>
  </si>
  <si>
    <t>━.</t>
  </si>
  <si>
    <r>
      <rPr>
        <b/>
        <sz val="12"/>
        <rFont val="ＭＳ Ｐ明朝"/>
        <family val="1"/>
      </rPr>
      <t>水 戸　太 郎</t>
    </r>
    <r>
      <rPr>
        <b/>
        <sz val="11"/>
        <rFont val="ＭＳ Ｐ明朝"/>
        <family val="1"/>
      </rPr>
      <t xml:space="preserve">     　   他 10 名</t>
    </r>
  </si>
  <si>
    <t>別紙様式１</t>
  </si>
  <si>
    <t>茨 城 　 稲 穂</t>
  </si>
  <si>
    <t>2021//</t>
  </si>
  <si>
    <t>推ﾌﾚ</t>
  </si>
  <si>
    <t>他ﾌﾚ</t>
  </si>
  <si>
    <t>受付
番号</t>
  </si>
  <si>
    <t>種類</t>
  </si>
  <si>
    <t>生産</t>
  </si>
  <si>
    <t>銘柄</t>
  </si>
  <si>
    <t>量目</t>
  </si>
  <si>
    <t>数量</t>
  </si>
  <si>
    <t>備考</t>
  </si>
  <si>
    <t>年度</t>
  </si>
  <si>
    <t>３ 希望受検期日　　　令和　  　年　　 　月　　  　日</t>
  </si>
  <si>
    <t xml:space="preserve"> □ 第3条の品位等検査（米穀の品位等検査）</t>
  </si>
  <si>
    <t xml:space="preserve"> □ 第6条の品位等検査（麦の品位等検査）</t>
  </si>
  <si>
    <t xml:space="preserve"> □ 第9条の品位等検査（米麦以外の農産物の品位等検査）</t>
  </si>
  <si>
    <t>令和　 　 年　 　月　　 　日</t>
  </si>
  <si>
    <t>　　　           他　　　名</t>
  </si>
  <si>
    <r>
      <t>　　　　　　　　　　　　　　　　　　　　</t>
    </r>
    <r>
      <rPr>
        <sz val="11"/>
        <rFont val="ＭＳ 明朝"/>
        <family val="1"/>
      </rPr>
      <t>　</t>
    </r>
    <r>
      <rPr>
        <sz val="9"/>
        <rFont val="ＭＳ 明朝"/>
        <family val="1"/>
      </rPr>
      <t>印</t>
    </r>
    <r>
      <rPr>
        <b/>
        <sz val="11"/>
        <rFont val="ＭＳ 明朝"/>
        <family val="1"/>
      </rPr>
      <t>　　　　　　　　　</t>
    </r>
  </si>
  <si>
    <t>名称</t>
  </si>
  <si>
    <t>　　理事長　　山 﨑　洋 明</t>
  </si>
  <si>
    <t>等級検査</t>
  </si>
  <si>
    <t>令和 〇 年 9 月 15 日</t>
  </si>
  <si>
    <t>　令和 〇 年 9 月 14 日</t>
  </si>
  <si>
    <t>〇</t>
  </si>
  <si>
    <t>茨城県水戸市○○町123番地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</si>
</sst>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  <numFmt numFmtId="177" formatCode="#,##0.0;[Red]\-#,##0.0"/>
    <numFmt numFmtId="178" formatCode="[$-411]ggge&quot;年&quot;m&quot;月&quot;d&quot;日&quot;;@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&quot;¥&quot;#,##0;[Red]&quot;¥&quot;#,##0"/>
    <numFmt numFmtId="183" formatCode="[$]ggge&quot;年&quot;m&quot;月&quot;d&quot;日&quot;;@"/>
    <numFmt numFmtId="184" formatCode="[$]gge&quot;年&quot;m&quot;月&quot;d&quot;日&quot;;@"/>
  </numFmts>
  <fonts count="6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sz val="20"/>
      <name val="ＭＳ Ｐ明朝"/>
      <family val="1"/>
    </font>
    <font>
      <b/>
      <sz val="9"/>
      <name val="ＭＳ Ｐ明朝"/>
      <family val="1"/>
    </font>
    <font>
      <b/>
      <sz val="15"/>
      <name val="ＭＳ Ｐ明朝"/>
      <family val="1"/>
    </font>
    <font>
      <b/>
      <sz val="10"/>
      <name val="ＭＳ Ｐ明朝"/>
      <family val="1"/>
    </font>
    <font>
      <b/>
      <sz val="11"/>
      <name val="ＭＳ Ｐ明朝"/>
      <family val="1"/>
    </font>
    <font>
      <b/>
      <sz val="15"/>
      <name val="ＭＳ Ｐゴシック"/>
      <family val="3"/>
    </font>
    <font>
      <b/>
      <sz val="13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  <font>
      <sz val="13"/>
      <name val="ＭＳ Ｐ明朝"/>
      <family val="1"/>
    </font>
    <font>
      <sz val="15"/>
      <name val="ＭＳ Ｐ明朝"/>
      <family val="1"/>
    </font>
    <font>
      <sz val="13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8"/>
      <name val="ＭＳ 明朝"/>
      <family val="1"/>
    </font>
    <font>
      <b/>
      <sz val="18"/>
      <name val="ＭＳ 明朝"/>
      <family val="1"/>
    </font>
    <font>
      <b/>
      <sz val="11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35"/>
      <color indexed="8"/>
      <name val="ＭＳ Ｐゴシック"/>
      <family val="3"/>
    </font>
    <font>
      <sz val="35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63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Continuous"/>
    </xf>
    <xf numFmtId="0" fontId="0" fillId="0" borderId="12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5" fillId="0" borderId="12" xfId="0" applyFont="1" applyBorder="1" applyAlignment="1">
      <alignment horizontal="centerContinuous"/>
    </xf>
    <xf numFmtId="0" fontId="6" fillId="0" borderId="12" xfId="0" applyFont="1" applyBorder="1" applyAlignment="1">
      <alignment horizontal="centerContinuous"/>
    </xf>
    <xf numFmtId="0" fontId="0" fillId="0" borderId="19" xfId="0" applyFont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10" fillId="0" borderId="21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0" fillId="0" borderId="21" xfId="0" applyFont="1" applyBorder="1" applyAlignment="1">
      <alignment/>
    </xf>
    <xf numFmtId="0" fontId="4" fillId="0" borderId="20" xfId="0" applyFont="1" applyBorder="1" applyAlignment="1">
      <alignment/>
    </xf>
    <xf numFmtId="0" fontId="11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22" xfId="0" applyFont="1" applyBorder="1" applyAlignment="1">
      <alignment/>
    </xf>
    <xf numFmtId="0" fontId="20" fillId="0" borderId="23" xfId="0" applyFont="1" applyBorder="1" applyAlignment="1">
      <alignment/>
    </xf>
    <xf numFmtId="0" fontId="24" fillId="0" borderId="0" xfId="0" applyFont="1" applyAlignment="1">
      <alignment/>
    </xf>
    <xf numFmtId="0" fontId="24" fillId="0" borderId="24" xfId="0" applyFont="1" applyBorder="1" applyAlignment="1">
      <alignment/>
    </xf>
    <xf numFmtId="0" fontId="25" fillId="0" borderId="13" xfId="0" applyFont="1" applyBorder="1" applyAlignment="1">
      <alignment horizontal="distributed" vertical="distributed"/>
    </xf>
    <xf numFmtId="0" fontId="2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distributed" vertical="distributed"/>
    </xf>
    <xf numFmtId="0" fontId="25" fillId="0" borderId="14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left"/>
    </xf>
    <xf numFmtId="0" fontId="20" fillId="0" borderId="25" xfId="0" applyFont="1" applyBorder="1" applyAlignment="1">
      <alignment/>
    </xf>
    <xf numFmtId="0" fontId="24" fillId="0" borderId="26" xfId="0" applyFont="1" applyBorder="1" applyAlignment="1">
      <alignment/>
    </xf>
    <xf numFmtId="0" fontId="24" fillId="0" borderId="27" xfId="0" applyFont="1" applyBorder="1" applyAlignment="1">
      <alignment/>
    </xf>
    <xf numFmtId="0" fontId="0" fillId="0" borderId="0" xfId="0" applyAlignment="1">
      <alignment vertical="center"/>
    </xf>
    <xf numFmtId="0" fontId="21" fillId="0" borderId="28" xfId="0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0" fillId="0" borderId="29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18" fillId="0" borderId="11" xfId="0" applyFont="1" applyBorder="1" applyAlignment="1">
      <alignment vertical="center"/>
    </xf>
    <xf numFmtId="0" fontId="18" fillId="0" borderId="19" xfId="0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26" fillId="0" borderId="30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5" fillId="0" borderId="24" xfId="0" applyFont="1" applyBorder="1" applyAlignment="1">
      <alignment horizontal="left"/>
    </xf>
    <xf numFmtId="0" fontId="25" fillId="0" borderId="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shrinkToFit="1"/>
    </xf>
    <xf numFmtId="0" fontId="18" fillId="0" borderId="11" xfId="0" applyFont="1" applyBorder="1" applyAlignment="1">
      <alignment horizontal="center" vertical="center" shrinkToFit="1"/>
    </xf>
    <xf numFmtId="0" fontId="18" fillId="0" borderId="19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center" shrinkToFit="1"/>
    </xf>
    <xf numFmtId="0" fontId="27" fillId="0" borderId="10" xfId="0" applyFont="1" applyBorder="1" applyAlignment="1">
      <alignment horizontal="left"/>
    </xf>
    <xf numFmtId="0" fontId="27" fillId="0" borderId="12" xfId="0" applyFont="1" applyBorder="1" applyAlignment="1">
      <alignment horizontal="left"/>
    </xf>
    <xf numFmtId="0" fontId="27" fillId="0" borderId="11" xfId="0" applyFont="1" applyBorder="1" applyAlignment="1">
      <alignment horizontal="left"/>
    </xf>
    <xf numFmtId="0" fontId="23" fillId="0" borderId="32" xfId="0" applyFont="1" applyBorder="1" applyAlignment="1">
      <alignment horizontal="center"/>
    </xf>
    <xf numFmtId="0" fontId="22" fillId="0" borderId="32" xfId="0" applyFont="1" applyBorder="1" applyAlignment="1">
      <alignment horizontal="center"/>
    </xf>
    <xf numFmtId="0" fontId="25" fillId="0" borderId="10" xfId="0" applyFont="1" applyBorder="1" applyAlignment="1">
      <alignment horizontal="distributed" vertical="distributed"/>
    </xf>
    <xf numFmtId="0" fontId="20" fillId="0" borderId="11" xfId="0" applyFont="1" applyBorder="1" applyAlignment="1">
      <alignment horizontal="distributed" vertical="distributed"/>
    </xf>
    <xf numFmtId="0" fontId="20" fillId="0" borderId="19" xfId="0" applyFont="1" applyBorder="1" applyAlignment="1">
      <alignment horizontal="distributed" vertical="distributed"/>
    </xf>
    <xf numFmtId="0" fontId="20" fillId="0" borderId="18" xfId="0" applyFont="1" applyBorder="1" applyAlignment="1">
      <alignment horizontal="distributed" vertical="distributed"/>
    </xf>
    <xf numFmtId="0" fontId="20" fillId="0" borderId="12" xfId="0" applyFont="1" applyBorder="1" applyAlignment="1">
      <alignment horizontal="distributed" vertical="distributed"/>
    </xf>
    <xf numFmtId="0" fontId="20" fillId="0" borderId="15" xfId="0" applyFont="1" applyBorder="1" applyAlignment="1">
      <alignment horizontal="distributed" vertical="distributed"/>
    </xf>
    <xf numFmtId="0" fontId="25" fillId="0" borderId="13" xfId="0" applyFont="1" applyBorder="1" applyAlignment="1">
      <alignment horizontal="distributed" vertical="distributed"/>
    </xf>
    <xf numFmtId="0" fontId="20" fillId="0" borderId="14" xfId="0" applyFont="1" applyBorder="1" applyAlignment="1">
      <alignment horizontal="distributed" vertical="distributed"/>
    </xf>
    <xf numFmtId="0" fontId="25" fillId="0" borderId="11" xfId="0" applyFont="1" applyBorder="1" applyAlignment="1">
      <alignment horizontal="distributed" vertical="distributed"/>
    </xf>
    <xf numFmtId="0" fontId="25" fillId="0" borderId="19" xfId="0" applyFont="1" applyBorder="1" applyAlignment="1">
      <alignment horizontal="distributed" vertical="distributed"/>
    </xf>
    <xf numFmtId="0" fontId="25" fillId="0" borderId="18" xfId="0" applyFont="1" applyBorder="1" applyAlignment="1">
      <alignment horizontal="distributed" vertical="distributed"/>
    </xf>
    <xf numFmtId="38" fontId="18" fillId="0" borderId="10" xfId="48" applyFont="1" applyBorder="1" applyAlignment="1">
      <alignment horizontal="center" shrinkToFit="1"/>
    </xf>
    <xf numFmtId="38" fontId="18" fillId="0" borderId="11" xfId="48" applyFont="1" applyBorder="1" applyAlignment="1">
      <alignment horizontal="center" shrinkToFit="1"/>
    </xf>
    <xf numFmtId="40" fontId="19" fillId="0" borderId="10" xfId="48" applyNumberFormat="1" applyFont="1" applyBorder="1" applyAlignment="1">
      <alignment horizontal="right" vertical="center" shrinkToFit="1"/>
    </xf>
    <xf numFmtId="40" fontId="19" fillId="0" borderId="11" xfId="48" applyNumberFormat="1" applyFont="1" applyBorder="1" applyAlignment="1">
      <alignment horizontal="right" vertical="center" shrinkToFit="1"/>
    </xf>
    <xf numFmtId="40" fontId="19" fillId="0" borderId="19" xfId="48" applyNumberFormat="1" applyFont="1" applyBorder="1" applyAlignment="1">
      <alignment horizontal="right" vertical="center" shrinkToFit="1"/>
    </xf>
    <xf numFmtId="40" fontId="19" fillId="0" borderId="18" xfId="48" applyNumberFormat="1" applyFont="1" applyBorder="1" applyAlignment="1">
      <alignment horizontal="right" vertical="center" shrinkToFit="1"/>
    </xf>
    <xf numFmtId="0" fontId="19" fillId="0" borderId="19" xfId="0" applyFont="1" applyBorder="1" applyAlignment="1">
      <alignment horizontal="center" vertical="top"/>
    </xf>
    <xf numFmtId="0" fontId="19" fillId="0" borderId="15" xfId="0" applyFont="1" applyBorder="1" applyAlignment="1">
      <alignment horizontal="center" vertical="top"/>
    </xf>
    <xf numFmtId="0" fontId="19" fillId="0" borderId="18" xfId="0" applyFont="1" applyBorder="1" applyAlignment="1">
      <alignment horizontal="center" vertical="top"/>
    </xf>
    <xf numFmtId="38" fontId="18" fillId="0" borderId="19" xfId="48" applyFont="1" applyBorder="1" applyAlignment="1">
      <alignment horizontal="center" vertical="center" shrinkToFit="1"/>
    </xf>
    <xf numFmtId="38" fontId="18" fillId="0" borderId="18" xfId="48" applyFont="1" applyBorder="1" applyAlignment="1">
      <alignment horizontal="center" vertical="center" shrinkToFit="1"/>
    </xf>
    <xf numFmtId="0" fontId="18" fillId="0" borderId="10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18" fillId="0" borderId="11" xfId="0" applyFont="1" applyBorder="1" applyAlignment="1">
      <alignment horizontal="left"/>
    </xf>
    <xf numFmtId="40" fontId="18" fillId="0" borderId="10" xfId="48" applyNumberFormat="1" applyFont="1" applyBorder="1" applyAlignment="1">
      <alignment horizontal="right" vertical="center" shrinkToFit="1"/>
    </xf>
    <xf numFmtId="40" fontId="18" fillId="0" borderId="11" xfId="48" applyNumberFormat="1" applyFont="1" applyBorder="1" applyAlignment="1">
      <alignment horizontal="right" vertical="center" shrinkToFit="1"/>
    </xf>
    <xf numFmtId="40" fontId="18" fillId="0" borderId="19" xfId="48" applyNumberFormat="1" applyFont="1" applyBorder="1" applyAlignment="1">
      <alignment horizontal="right" vertical="center" shrinkToFit="1"/>
    </xf>
    <xf numFmtId="40" fontId="18" fillId="0" borderId="18" xfId="48" applyNumberFormat="1" applyFont="1" applyBorder="1" applyAlignment="1">
      <alignment horizontal="right" vertical="center" shrinkToFit="1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6" fontId="18" fillId="0" borderId="21" xfId="48" applyNumberFormat="1" applyFont="1" applyBorder="1" applyAlignment="1">
      <alignment horizontal="right" vertical="center"/>
    </xf>
    <xf numFmtId="0" fontId="18" fillId="0" borderId="21" xfId="0" applyFont="1" applyBorder="1" applyAlignment="1">
      <alignment horizontal="left" vertical="center"/>
    </xf>
    <xf numFmtId="0" fontId="18" fillId="0" borderId="33" xfId="0" applyFont="1" applyBorder="1" applyAlignment="1">
      <alignment horizontal="left" vertical="center"/>
    </xf>
    <xf numFmtId="0" fontId="24" fillId="0" borderId="12" xfId="0" applyFont="1" applyBorder="1" applyAlignment="1">
      <alignment horizontal="left"/>
    </xf>
    <xf numFmtId="0" fontId="24" fillId="0" borderId="0" xfId="0" applyFont="1" applyAlignment="1">
      <alignment horizontal="distributed" vertical="distributed" wrapText="1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20" fillId="0" borderId="0" xfId="0" applyFont="1" applyAlignment="1">
      <alignment/>
    </xf>
    <xf numFmtId="0" fontId="24" fillId="0" borderId="0" xfId="0" applyFont="1" applyAlignment="1">
      <alignment horizontal="right"/>
    </xf>
    <xf numFmtId="178" fontId="2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Alignment="1">
      <alignment/>
    </xf>
    <xf numFmtId="0" fontId="14" fillId="0" borderId="0" xfId="0" applyFont="1" applyAlignment="1">
      <alignment/>
    </xf>
    <xf numFmtId="0" fontId="13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11" fillId="0" borderId="12" xfId="0" applyFont="1" applyBorder="1" applyAlignment="1">
      <alignment horizontal="left"/>
    </xf>
    <xf numFmtId="0" fontId="3" fillId="0" borderId="0" xfId="0" applyFont="1" applyAlignment="1">
      <alignment/>
    </xf>
    <xf numFmtId="0" fontId="8" fillId="0" borderId="30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0" fillId="0" borderId="30" xfId="0" applyFont="1" applyBorder="1" applyAlignment="1">
      <alignment horizontal="left"/>
    </xf>
    <xf numFmtId="0" fontId="11" fillId="0" borderId="21" xfId="0" applyFont="1" applyBorder="1" applyAlignment="1">
      <alignment horizontal="left"/>
    </xf>
    <xf numFmtId="0" fontId="11" fillId="0" borderId="33" xfId="0" applyFont="1" applyBorder="1" applyAlignment="1">
      <alignment horizontal="left"/>
    </xf>
    <xf numFmtId="38" fontId="13" fillId="0" borderId="30" xfId="50" applyFont="1" applyBorder="1" applyAlignment="1">
      <alignment horizontal="right" vertical="center"/>
    </xf>
    <xf numFmtId="0" fontId="13" fillId="0" borderId="33" xfId="0" applyFont="1" applyBorder="1" applyAlignment="1">
      <alignment horizontal="right" vertical="center"/>
    </xf>
    <xf numFmtId="40" fontId="13" fillId="0" borderId="30" xfId="50" applyNumberFormat="1" applyFont="1" applyBorder="1" applyAlignment="1">
      <alignment horizontal="right" vertical="center"/>
    </xf>
    <xf numFmtId="40" fontId="13" fillId="0" borderId="33" xfId="0" applyNumberFormat="1" applyFont="1" applyBorder="1" applyAlignment="1">
      <alignment horizontal="right" vertical="center"/>
    </xf>
    <xf numFmtId="0" fontId="10" fillId="0" borderId="30" xfId="0" applyFont="1" applyBorder="1" applyAlignment="1">
      <alignment vertical="center"/>
    </xf>
    <xf numFmtId="0" fontId="15" fillId="0" borderId="33" xfId="0" applyFont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76" fontId="9" fillId="0" borderId="21" xfId="50" applyNumberFormat="1" applyFont="1" applyBorder="1" applyAlignment="1">
      <alignment horizontal="center" vertical="center"/>
    </xf>
    <xf numFmtId="176" fontId="17" fillId="0" borderId="21" xfId="0" applyNumberFormat="1" applyFont="1" applyBorder="1" applyAlignment="1">
      <alignment horizontal="center" vertical="center"/>
    </xf>
    <xf numFmtId="176" fontId="17" fillId="0" borderId="33" xfId="0" applyNumberFormat="1" applyFont="1" applyBorder="1" applyAlignment="1">
      <alignment horizontal="center" vertical="center"/>
    </xf>
    <xf numFmtId="40" fontId="13" fillId="0" borderId="10" xfId="50" applyNumberFormat="1" applyFont="1" applyBorder="1" applyAlignment="1">
      <alignment horizontal="right" vertical="center"/>
    </xf>
    <xf numFmtId="40" fontId="13" fillId="0" borderId="11" xfId="50" applyNumberFormat="1" applyFont="1" applyBorder="1" applyAlignment="1">
      <alignment horizontal="right" vertical="center"/>
    </xf>
    <xf numFmtId="40" fontId="13" fillId="0" borderId="16" xfId="50" applyNumberFormat="1" applyFont="1" applyBorder="1" applyAlignment="1">
      <alignment horizontal="right" vertical="center"/>
    </xf>
    <xf numFmtId="40" fontId="13" fillId="0" borderId="17" xfId="50" applyNumberFormat="1" applyFont="1" applyBorder="1" applyAlignment="1">
      <alignment horizontal="right" vertical="center"/>
    </xf>
    <xf numFmtId="40" fontId="13" fillId="0" borderId="19" xfId="50" applyNumberFormat="1" applyFont="1" applyBorder="1" applyAlignment="1">
      <alignment horizontal="right" vertical="center"/>
    </xf>
    <xf numFmtId="40" fontId="13" fillId="0" borderId="18" xfId="50" applyNumberFormat="1" applyFont="1" applyBorder="1" applyAlignment="1">
      <alignment horizontal="right" vertical="center"/>
    </xf>
    <xf numFmtId="38" fontId="8" fillId="0" borderId="16" xfId="50" applyFont="1" applyBorder="1" applyAlignment="1">
      <alignment horizontal="center"/>
    </xf>
    <xf numFmtId="38" fontId="8" fillId="0" borderId="17" xfId="50" applyFont="1" applyBorder="1" applyAlignment="1">
      <alignment horizontal="center"/>
    </xf>
    <xf numFmtId="0" fontId="14" fillId="0" borderId="19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38" fontId="13" fillId="0" borderId="19" xfId="5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38" fontId="13" fillId="0" borderId="19" xfId="50" applyFont="1" applyBorder="1" applyAlignment="1">
      <alignment horizontal="right" vertical="center"/>
    </xf>
    <xf numFmtId="0" fontId="13" fillId="0" borderId="18" xfId="0" applyFont="1" applyBorder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0" fillId="0" borderId="10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10" fillId="0" borderId="1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38" fontId="8" fillId="0" borderId="10" xfId="50" applyFont="1" applyBorder="1" applyAlignment="1">
      <alignment horizontal="center"/>
    </xf>
    <xf numFmtId="38" fontId="8" fillId="0" borderId="11" xfId="50" applyFont="1" applyBorder="1" applyAlignment="1">
      <alignment horizontal="center"/>
    </xf>
    <xf numFmtId="38" fontId="13" fillId="0" borderId="18" xfId="50" applyFont="1" applyBorder="1" applyAlignment="1">
      <alignment horizontal="right" vertical="center"/>
    </xf>
    <xf numFmtId="0" fontId="10" fillId="0" borderId="10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1" xfId="0" applyFont="1" applyBorder="1" applyAlignment="1">
      <alignment/>
    </xf>
    <xf numFmtId="0" fontId="10" fillId="0" borderId="13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38" fontId="8" fillId="0" borderId="10" xfId="50" applyFont="1" applyBorder="1" applyAlignment="1">
      <alignment horizontal="center" vertical="center"/>
    </xf>
    <xf numFmtId="38" fontId="8" fillId="0" borderId="11" xfId="50" applyFont="1" applyBorder="1" applyAlignment="1">
      <alignment horizontal="center" vertical="center"/>
    </xf>
    <xf numFmtId="0" fontId="13" fillId="0" borderId="30" xfId="0" applyFont="1" applyBorder="1" applyAlignment="1">
      <alignment vertical="center"/>
    </xf>
    <xf numFmtId="0" fontId="16" fillId="0" borderId="33" xfId="0" applyFont="1" applyBorder="1" applyAlignment="1">
      <alignment vertical="center"/>
    </xf>
    <xf numFmtId="0" fontId="11" fillId="0" borderId="11" xfId="0" applyFont="1" applyBorder="1" applyAlignment="1">
      <alignment horizontal="left"/>
    </xf>
    <xf numFmtId="0" fontId="7" fillId="0" borderId="30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3" fillId="0" borderId="19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17" xfId="0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1.emf" /><Relationship Id="rId3" Type="http://schemas.openxmlformats.org/officeDocument/2006/relationships/image" Target="../media/image5.emf" /><Relationship Id="rId4" Type="http://schemas.openxmlformats.org/officeDocument/2006/relationships/image" Target="../media/image8.emf" /><Relationship Id="rId5" Type="http://schemas.openxmlformats.org/officeDocument/2006/relationships/image" Target="../media/image1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85725</xdr:rowOff>
    </xdr:from>
    <xdr:to>
      <xdr:col>15</xdr:col>
      <xdr:colOff>0</xdr:colOff>
      <xdr:row>25</xdr:row>
      <xdr:rowOff>85725</xdr:rowOff>
    </xdr:to>
    <xdr:sp>
      <xdr:nvSpPr>
        <xdr:cNvPr id="1" name="Line 3"/>
        <xdr:cNvSpPr>
          <a:spLocks/>
        </xdr:cNvSpPr>
      </xdr:nvSpPr>
      <xdr:spPr>
        <a:xfrm flipH="1">
          <a:off x="6781800" y="652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25</xdr:row>
      <xdr:rowOff>85725</xdr:rowOff>
    </xdr:from>
    <xdr:to>
      <xdr:col>16</xdr:col>
      <xdr:colOff>0</xdr:colOff>
      <xdr:row>25</xdr:row>
      <xdr:rowOff>85725</xdr:rowOff>
    </xdr:to>
    <xdr:sp>
      <xdr:nvSpPr>
        <xdr:cNvPr id="2" name="Line 3"/>
        <xdr:cNvSpPr>
          <a:spLocks/>
        </xdr:cNvSpPr>
      </xdr:nvSpPr>
      <xdr:spPr>
        <a:xfrm flipH="1">
          <a:off x="7477125" y="652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209550</xdr:colOff>
      <xdr:row>6</xdr:row>
      <xdr:rowOff>47625</xdr:rowOff>
    </xdr:from>
    <xdr:to>
      <xdr:col>15</xdr:col>
      <xdr:colOff>581025</xdr:colOff>
      <xdr:row>7</xdr:row>
      <xdr:rowOff>180975</xdr:rowOff>
    </xdr:to>
    <xdr:sp>
      <xdr:nvSpPr>
        <xdr:cNvPr id="3" name="円/楕円 2"/>
        <xdr:cNvSpPr>
          <a:spLocks/>
        </xdr:cNvSpPr>
      </xdr:nvSpPr>
      <xdr:spPr>
        <a:xfrm>
          <a:off x="6991350" y="1847850"/>
          <a:ext cx="361950" cy="3238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390525</xdr:colOff>
      <xdr:row>26</xdr:row>
      <xdr:rowOff>47625</xdr:rowOff>
    </xdr:from>
    <xdr:to>
      <xdr:col>8</xdr:col>
      <xdr:colOff>114300</xdr:colOff>
      <xdr:row>28</xdr:row>
      <xdr:rowOff>247650</xdr:rowOff>
    </xdr:to>
    <xdr:sp>
      <xdr:nvSpPr>
        <xdr:cNvPr id="4" name="AutoShape 5"/>
        <xdr:cNvSpPr>
          <a:spLocks/>
        </xdr:cNvSpPr>
      </xdr:nvSpPr>
      <xdr:spPr>
        <a:xfrm>
          <a:off x="3448050" y="6734175"/>
          <a:ext cx="114300" cy="695325"/>
        </a:xfrm>
        <a:prstGeom prst="leftBrace">
          <a:avLst>
            <a:gd name="adj" fmla="val -3653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25</xdr:row>
      <xdr:rowOff>85725</xdr:rowOff>
    </xdr:from>
    <xdr:to>
      <xdr:col>16</xdr:col>
      <xdr:colOff>0</xdr:colOff>
      <xdr:row>25</xdr:row>
      <xdr:rowOff>85725</xdr:rowOff>
    </xdr:to>
    <xdr:sp>
      <xdr:nvSpPr>
        <xdr:cNvPr id="1" name="Line 3"/>
        <xdr:cNvSpPr>
          <a:spLocks/>
        </xdr:cNvSpPr>
      </xdr:nvSpPr>
      <xdr:spPr>
        <a:xfrm flipH="1">
          <a:off x="7477125" y="652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209550</xdr:colOff>
      <xdr:row>6</xdr:row>
      <xdr:rowOff>47625</xdr:rowOff>
    </xdr:from>
    <xdr:to>
      <xdr:col>15</xdr:col>
      <xdr:colOff>581025</xdr:colOff>
      <xdr:row>7</xdr:row>
      <xdr:rowOff>180975</xdr:rowOff>
    </xdr:to>
    <xdr:sp>
      <xdr:nvSpPr>
        <xdr:cNvPr id="2" name="円/楕円 2"/>
        <xdr:cNvSpPr>
          <a:spLocks/>
        </xdr:cNvSpPr>
      </xdr:nvSpPr>
      <xdr:spPr>
        <a:xfrm>
          <a:off x="6991350" y="1847850"/>
          <a:ext cx="361950" cy="3238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390525</xdr:colOff>
      <xdr:row>26</xdr:row>
      <xdr:rowOff>47625</xdr:rowOff>
    </xdr:from>
    <xdr:to>
      <xdr:col>8</xdr:col>
      <xdr:colOff>114300</xdr:colOff>
      <xdr:row>28</xdr:row>
      <xdr:rowOff>247650</xdr:rowOff>
    </xdr:to>
    <xdr:sp>
      <xdr:nvSpPr>
        <xdr:cNvPr id="3" name="AutoShape 5"/>
        <xdr:cNvSpPr>
          <a:spLocks/>
        </xdr:cNvSpPr>
      </xdr:nvSpPr>
      <xdr:spPr>
        <a:xfrm>
          <a:off x="3448050" y="6734175"/>
          <a:ext cx="114300" cy="695325"/>
        </a:xfrm>
        <a:prstGeom prst="leftBrace">
          <a:avLst>
            <a:gd name="adj" fmla="val -3653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25</xdr:row>
      <xdr:rowOff>85725</xdr:rowOff>
    </xdr:from>
    <xdr:to>
      <xdr:col>16</xdr:col>
      <xdr:colOff>0</xdr:colOff>
      <xdr:row>25</xdr:row>
      <xdr:rowOff>85725</xdr:rowOff>
    </xdr:to>
    <xdr:sp>
      <xdr:nvSpPr>
        <xdr:cNvPr id="1" name="Line 3"/>
        <xdr:cNvSpPr>
          <a:spLocks/>
        </xdr:cNvSpPr>
      </xdr:nvSpPr>
      <xdr:spPr>
        <a:xfrm flipH="1">
          <a:off x="7477125" y="689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57150</xdr:colOff>
      <xdr:row>26</xdr:row>
      <xdr:rowOff>85725</xdr:rowOff>
    </xdr:from>
    <xdr:to>
      <xdr:col>7</xdr:col>
      <xdr:colOff>161925</xdr:colOff>
      <xdr:row>29</xdr:row>
      <xdr:rowOff>38100</xdr:rowOff>
    </xdr:to>
    <xdr:sp>
      <xdr:nvSpPr>
        <xdr:cNvPr id="2" name="AutoShape 5"/>
        <xdr:cNvSpPr>
          <a:spLocks/>
        </xdr:cNvSpPr>
      </xdr:nvSpPr>
      <xdr:spPr>
        <a:xfrm>
          <a:off x="3114675" y="7153275"/>
          <a:ext cx="104775" cy="723900"/>
        </a:xfrm>
        <a:prstGeom prst="leftBrace">
          <a:avLst>
            <a:gd name="adj" fmla="val -4278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542925</xdr:colOff>
      <xdr:row>26</xdr:row>
      <xdr:rowOff>85725</xdr:rowOff>
    </xdr:from>
    <xdr:to>
      <xdr:col>15</xdr:col>
      <xdr:colOff>619125</xdr:colOff>
      <xdr:row>29</xdr:row>
      <xdr:rowOff>38100</xdr:rowOff>
    </xdr:to>
    <xdr:sp>
      <xdr:nvSpPr>
        <xdr:cNvPr id="3" name="AutoShape 6"/>
        <xdr:cNvSpPr>
          <a:spLocks/>
        </xdr:cNvSpPr>
      </xdr:nvSpPr>
      <xdr:spPr>
        <a:xfrm>
          <a:off x="7324725" y="7153275"/>
          <a:ext cx="76200" cy="723900"/>
        </a:xfrm>
        <a:prstGeom prst="rightBracket">
          <a:avLst>
            <a:gd name="adj" fmla="val -3291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266700</xdr:colOff>
      <xdr:row>26</xdr:row>
      <xdr:rowOff>9525</xdr:rowOff>
    </xdr:from>
    <xdr:to>
      <xdr:col>7</xdr:col>
      <xdr:colOff>352425</xdr:colOff>
      <xdr:row>26</xdr:row>
      <xdr:rowOff>228600</xdr:rowOff>
    </xdr:to>
    <xdr:sp>
      <xdr:nvSpPr>
        <xdr:cNvPr id="4" name="L 字 8"/>
        <xdr:cNvSpPr>
          <a:spLocks/>
        </xdr:cNvSpPr>
      </xdr:nvSpPr>
      <xdr:spPr>
        <a:xfrm rot="18255794">
          <a:off x="3324225" y="7077075"/>
          <a:ext cx="95250" cy="219075"/>
        </a:xfrm>
        <a:custGeom>
          <a:pathLst>
            <a:path h="84043" w="234053">
              <a:moveTo>
                <a:pt x="0" y="0"/>
              </a:moveTo>
              <a:lnTo>
                <a:pt x="42022" y="0"/>
              </a:lnTo>
              <a:lnTo>
                <a:pt x="42022" y="42022"/>
              </a:lnTo>
              <a:lnTo>
                <a:pt x="234053" y="42022"/>
              </a:lnTo>
              <a:lnTo>
                <a:pt x="234053" y="84043"/>
              </a:lnTo>
              <a:lnTo>
                <a:pt x="0" y="84043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333375</xdr:colOff>
      <xdr:row>19</xdr:row>
      <xdr:rowOff>152400</xdr:rowOff>
    </xdr:from>
    <xdr:to>
      <xdr:col>16</xdr:col>
      <xdr:colOff>381000</xdr:colOff>
      <xdr:row>20</xdr:row>
      <xdr:rowOff>266700</xdr:rowOff>
    </xdr:to>
    <xdr:sp>
      <xdr:nvSpPr>
        <xdr:cNvPr id="5" name="四角形吹き出し 10"/>
        <xdr:cNvSpPr>
          <a:spLocks/>
        </xdr:cNvSpPr>
      </xdr:nvSpPr>
      <xdr:spPr>
        <a:xfrm>
          <a:off x="6562725" y="5324475"/>
          <a:ext cx="1295400" cy="552450"/>
        </a:xfrm>
        <a:prstGeom prst="wedgeRectCallout">
          <a:avLst>
            <a:gd name="adj1" fmla="val -26259"/>
            <a:gd name="adj2" fmla="val -162787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契約米か計画外を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記載してください。</a:t>
          </a:r>
        </a:p>
      </xdr:txBody>
    </xdr:sp>
    <xdr:clientData/>
  </xdr:twoCellAnchor>
  <xdr:twoCellAnchor>
    <xdr:from>
      <xdr:col>13</xdr:col>
      <xdr:colOff>66675</xdr:colOff>
      <xdr:row>0</xdr:row>
      <xdr:rowOff>257175</xdr:rowOff>
    </xdr:from>
    <xdr:to>
      <xdr:col>16</xdr:col>
      <xdr:colOff>381000</xdr:colOff>
      <xdr:row>3</xdr:row>
      <xdr:rowOff>19050</xdr:rowOff>
    </xdr:to>
    <xdr:sp>
      <xdr:nvSpPr>
        <xdr:cNvPr id="6" name="四角形吹き出し 11"/>
        <xdr:cNvSpPr>
          <a:spLocks/>
        </xdr:cNvSpPr>
      </xdr:nvSpPr>
      <xdr:spPr>
        <a:xfrm>
          <a:off x="5800725" y="257175"/>
          <a:ext cx="2057400" cy="1143000"/>
        </a:xfrm>
        <a:prstGeom prst="wedgeRectCallout">
          <a:avLst>
            <a:gd name="adj1" fmla="val -35449"/>
            <a:gd name="adj2" fmla="val 109416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小数点第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位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（第</a:t>
          </a:r>
          <a:r>
            <a:rPr lang="en-US" cap="none" sz="1100" b="0" i="0" u="none" baseline="0">
              <a:solidFill>
                <a:srgbClr val="000000"/>
              </a:solidFill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位以下は切り捨て）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までを記載してください。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なお、この場合の計算式は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5,100(kg)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</a:rPr>
            <a:t>0.79(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  <a:r>
            <a:rPr lang="en-US" cap="none" sz="11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>
    <xdr:from>
      <xdr:col>10</xdr:col>
      <xdr:colOff>238125</xdr:colOff>
      <xdr:row>22</xdr:row>
      <xdr:rowOff>76200</xdr:rowOff>
    </xdr:from>
    <xdr:to>
      <xdr:col>16</xdr:col>
      <xdr:colOff>238125</xdr:colOff>
      <xdr:row>25</xdr:row>
      <xdr:rowOff>171450</xdr:rowOff>
    </xdr:to>
    <xdr:sp>
      <xdr:nvSpPr>
        <xdr:cNvPr id="7" name="四角形吹き出し 12"/>
        <xdr:cNvSpPr>
          <a:spLocks/>
        </xdr:cNvSpPr>
      </xdr:nvSpPr>
      <xdr:spPr>
        <a:xfrm>
          <a:off x="4829175" y="6324600"/>
          <a:ext cx="2886075" cy="657225"/>
        </a:xfrm>
        <a:prstGeom prst="wedgeRectCallout">
          <a:avLst>
            <a:gd name="adj1" fmla="val -10254"/>
            <a:gd name="adj2" fmla="val -103763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種類・銘柄等ごとに算出した額が記載されている各行の額を合計し、円未満を切り捨てた額で記載してください。</a:t>
          </a:r>
        </a:p>
      </xdr:txBody>
    </xdr:sp>
    <xdr:clientData/>
  </xdr:twoCellAnchor>
  <xdr:twoCellAnchor>
    <xdr:from>
      <xdr:col>5</xdr:col>
      <xdr:colOff>38100</xdr:colOff>
      <xdr:row>0</xdr:row>
      <xdr:rowOff>200025</xdr:rowOff>
    </xdr:from>
    <xdr:to>
      <xdr:col>12</xdr:col>
      <xdr:colOff>371475</xdr:colOff>
      <xdr:row>1</xdr:row>
      <xdr:rowOff>152400</xdr:rowOff>
    </xdr:to>
    <xdr:sp>
      <xdr:nvSpPr>
        <xdr:cNvPr id="8" name="角丸四角形 13"/>
        <xdr:cNvSpPr>
          <a:spLocks/>
        </xdr:cNvSpPr>
      </xdr:nvSpPr>
      <xdr:spPr>
        <a:xfrm>
          <a:off x="2257425" y="200025"/>
          <a:ext cx="3467100" cy="523875"/>
        </a:xfrm>
        <a:prstGeom prst="roundRect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3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ば</a:t>
          </a:r>
          <a:r>
            <a:rPr lang="en-US" cap="none" sz="3500" b="0" i="0" u="none" baseline="0">
              <a:solidFill>
                <a:srgbClr val="000000"/>
              </a:solidFill>
            </a:rPr>
            <a:t> </a:t>
          </a:r>
          <a:r>
            <a:rPr lang="en-US" cap="none" sz="3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ら</a:t>
          </a:r>
          <a:r>
            <a:rPr lang="en-US" cap="none" sz="3500" b="0" i="0" u="none" baseline="0">
              <a:solidFill>
                <a:srgbClr val="000000"/>
              </a:solidFill>
            </a:rPr>
            <a:t> </a:t>
          </a:r>
          <a:r>
            <a:rPr lang="en-US" cap="none" sz="3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</a:t>
          </a:r>
          <a:r>
            <a:rPr lang="en-US" cap="none" sz="3500" b="0" i="0" u="none" baseline="0">
              <a:solidFill>
                <a:srgbClr val="000000"/>
              </a:solidFill>
            </a:rPr>
            <a:t> </a:t>
          </a:r>
          <a:r>
            <a:rPr lang="en-US" cap="none" sz="3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載</a:t>
          </a:r>
          <a:r>
            <a:rPr lang="en-US" cap="none" sz="3500" b="0" i="0" u="none" baseline="0">
              <a:solidFill>
                <a:srgbClr val="000000"/>
              </a:solidFill>
            </a:rPr>
            <a:t> </a:t>
          </a:r>
          <a:r>
            <a:rPr lang="en-US" cap="none" sz="3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</a:t>
          </a:r>
        </a:p>
      </xdr:txBody>
    </xdr:sp>
    <xdr:clientData/>
  </xdr:twoCellAnchor>
  <xdr:twoCellAnchor>
    <xdr:from>
      <xdr:col>1</xdr:col>
      <xdr:colOff>9525</xdr:colOff>
      <xdr:row>0</xdr:row>
      <xdr:rowOff>28575</xdr:rowOff>
    </xdr:from>
    <xdr:to>
      <xdr:col>4</xdr:col>
      <xdr:colOff>352425</xdr:colOff>
      <xdr:row>0</xdr:row>
      <xdr:rowOff>542925</xdr:rowOff>
    </xdr:to>
    <xdr:sp>
      <xdr:nvSpPr>
        <xdr:cNvPr id="9" name="四角形吹き出し 15"/>
        <xdr:cNvSpPr>
          <a:spLocks/>
        </xdr:cNvSpPr>
      </xdr:nvSpPr>
      <xdr:spPr>
        <a:xfrm>
          <a:off x="352425" y="28575"/>
          <a:ext cx="1819275" cy="504825"/>
        </a:xfrm>
        <a:prstGeom prst="wedgeRectCallout">
          <a:avLst>
            <a:gd name="adj1" fmla="val -1050"/>
            <a:gd name="adj2" fmla="val 69953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紙袋とばらはそれぞれの番号で管理してください。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package" Target="../embeddings/Microsoft_Word___3.docx" /><Relationship Id="rId4" Type="http://schemas.openxmlformats.org/officeDocument/2006/relationships/package" Target="../embeddings/Microsoft_Word___4.docx" /><Relationship Id="rId5" Type="http://schemas.openxmlformats.org/officeDocument/2006/relationships/package" Target="../embeddings/Microsoft_Word___5.docx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3.xml" /><Relationship Id="rId8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R45"/>
  <sheetViews>
    <sheetView tabSelected="1" view="pageBreakPreview" zoomScaleSheetLayoutView="100" zoomScalePageLayoutView="0" workbookViewId="0" topLeftCell="A1">
      <selection activeCell="M7" sqref="M7:N8"/>
    </sheetView>
  </sheetViews>
  <sheetFormatPr defaultColWidth="9.00390625" defaultRowHeight="13.5"/>
  <cols>
    <col min="1" max="1" width="4.50390625" style="33" customWidth="1"/>
    <col min="2" max="2" width="5.50390625" style="33" customWidth="1"/>
    <col min="3" max="3" width="6.375" style="33" customWidth="1"/>
    <col min="4" max="4" width="7.50390625" style="33" customWidth="1"/>
    <col min="5" max="5" width="5.25390625" style="33" customWidth="1"/>
    <col min="6" max="7" width="5.50390625" style="33" customWidth="1"/>
    <col min="8" max="8" width="5.125" style="33" customWidth="1"/>
    <col min="9" max="9" width="9.50390625" style="33" customWidth="1"/>
    <col min="10" max="10" width="5.50390625" style="33" customWidth="1"/>
    <col min="11" max="13" width="5.00390625" style="33" customWidth="1"/>
    <col min="14" max="14" width="6.50390625" style="33" customWidth="1"/>
    <col min="15" max="15" width="7.25390625" style="33" customWidth="1"/>
    <col min="16" max="16" width="9.125" style="33" customWidth="1"/>
    <col min="17" max="17" width="5.75390625" style="33" customWidth="1"/>
    <col min="18" max="29" width="6.375" style="0" customWidth="1"/>
  </cols>
  <sheetData>
    <row r="1" spans="1:17" s="47" customFormat="1" ht="24" customHeight="1" thickBot="1">
      <c r="A1" s="49"/>
      <c r="B1" s="49" t="s">
        <v>58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2:4" ht="27.75" customHeight="1" thickBot="1">
      <c r="B2" s="48" t="s">
        <v>63</v>
      </c>
      <c r="C2" s="69"/>
      <c r="D2" s="70"/>
    </row>
    <row r="3" spans="2:17" ht="28.5" customHeight="1">
      <c r="B3" s="50"/>
      <c r="C3" s="80" t="s">
        <v>55</v>
      </c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34"/>
    </row>
    <row r="4" spans="2:18" ht="22.5" customHeight="1">
      <c r="B4" s="35"/>
      <c r="C4" s="51" t="s">
        <v>15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37"/>
      <c r="R4" s="5"/>
    </row>
    <row r="5" spans="2:18" ht="19.5" customHeight="1">
      <c r="B5" s="35"/>
      <c r="C5" s="82" t="s">
        <v>64</v>
      </c>
      <c r="D5" s="83"/>
      <c r="E5" s="38" t="s">
        <v>65</v>
      </c>
      <c r="F5" s="82" t="s">
        <v>66</v>
      </c>
      <c r="G5" s="86"/>
      <c r="H5" s="83"/>
      <c r="I5" s="39" t="s">
        <v>16</v>
      </c>
      <c r="J5" s="88" t="s">
        <v>67</v>
      </c>
      <c r="K5" s="82" t="s">
        <v>68</v>
      </c>
      <c r="L5" s="83"/>
      <c r="M5" s="82" t="s">
        <v>29</v>
      </c>
      <c r="N5" s="90"/>
      <c r="O5" s="82" t="s">
        <v>69</v>
      </c>
      <c r="P5" s="83"/>
      <c r="Q5" s="37"/>
      <c r="R5" s="5"/>
    </row>
    <row r="6" spans="2:18" ht="19.5" customHeight="1">
      <c r="B6" s="35"/>
      <c r="C6" s="84"/>
      <c r="D6" s="85"/>
      <c r="E6" s="40" t="s">
        <v>70</v>
      </c>
      <c r="F6" s="84"/>
      <c r="G6" s="87"/>
      <c r="H6" s="85"/>
      <c r="I6" s="41" t="s">
        <v>17</v>
      </c>
      <c r="J6" s="89"/>
      <c r="K6" s="84"/>
      <c r="L6" s="85"/>
      <c r="M6" s="91" t="s">
        <v>31</v>
      </c>
      <c r="N6" s="92"/>
      <c r="O6" s="84"/>
      <c r="P6" s="85"/>
      <c r="Q6" s="37"/>
      <c r="R6" s="5"/>
    </row>
    <row r="7" spans="2:18" ht="15" customHeight="1">
      <c r="B7" s="35"/>
      <c r="C7" s="71"/>
      <c r="D7" s="72"/>
      <c r="E7" s="75"/>
      <c r="F7" s="77" t="s">
        <v>19</v>
      </c>
      <c r="G7" s="78"/>
      <c r="H7" s="79"/>
      <c r="I7" s="67"/>
      <c r="J7" s="67"/>
      <c r="K7" s="93"/>
      <c r="L7" s="94"/>
      <c r="M7" s="95"/>
      <c r="N7" s="96"/>
      <c r="O7" s="58" t="s">
        <v>80</v>
      </c>
      <c r="P7" s="55"/>
      <c r="Q7" s="37"/>
      <c r="R7" s="5"/>
    </row>
    <row r="8" spans="2:18" ht="19.5" customHeight="1">
      <c r="B8" s="35"/>
      <c r="C8" s="73"/>
      <c r="D8" s="74"/>
      <c r="E8" s="76"/>
      <c r="F8" s="99"/>
      <c r="G8" s="100"/>
      <c r="H8" s="101"/>
      <c r="I8" s="68"/>
      <c r="J8" s="68"/>
      <c r="K8" s="102"/>
      <c r="L8" s="103"/>
      <c r="M8" s="97"/>
      <c r="N8" s="98"/>
      <c r="O8" s="56"/>
      <c r="P8" s="57"/>
      <c r="Q8" s="37"/>
      <c r="R8" s="5"/>
    </row>
    <row r="9" spans="2:18" ht="15" customHeight="1">
      <c r="B9" s="35"/>
      <c r="C9" s="71"/>
      <c r="D9" s="72"/>
      <c r="E9" s="75"/>
      <c r="F9" s="104"/>
      <c r="G9" s="105"/>
      <c r="H9" s="106"/>
      <c r="I9" s="67"/>
      <c r="J9" s="67"/>
      <c r="K9" s="93"/>
      <c r="L9" s="94"/>
      <c r="M9" s="107"/>
      <c r="N9" s="108"/>
      <c r="O9" s="111"/>
      <c r="P9" s="112"/>
      <c r="Q9" s="37"/>
      <c r="R9" s="5"/>
    </row>
    <row r="10" spans="2:18" ht="19.5" customHeight="1">
      <c r="B10" s="35"/>
      <c r="C10" s="73"/>
      <c r="D10" s="74"/>
      <c r="E10" s="76"/>
      <c r="F10" s="99"/>
      <c r="G10" s="100"/>
      <c r="H10" s="101"/>
      <c r="I10" s="68"/>
      <c r="J10" s="68"/>
      <c r="K10" s="102"/>
      <c r="L10" s="103"/>
      <c r="M10" s="109"/>
      <c r="N10" s="110"/>
      <c r="O10" s="113"/>
      <c r="P10" s="114"/>
      <c r="Q10" s="37"/>
      <c r="R10" s="5"/>
    </row>
    <row r="11" spans="2:18" ht="15" customHeight="1">
      <c r="B11" s="35"/>
      <c r="C11" s="71"/>
      <c r="D11" s="72"/>
      <c r="E11" s="75"/>
      <c r="F11" s="104"/>
      <c r="G11" s="105"/>
      <c r="H11" s="106"/>
      <c r="I11" s="67"/>
      <c r="J11" s="67"/>
      <c r="K11" s="93"/>
      <c r="L11" s="94"/>
      <c r="M11" s="107"/>
      <c r="N11" s="108"/>
      <c r="O11" s="111"/>
      <c r="P11" s="112"/>
      <c r="Q11" s="37"/>
      <c r="R11" s="5"/>
    </row>
    <row r="12" spans="2:18" ht="19.5" customHeight="1">
      <c r="B12" s="35"/>
      <c r="C12" s="73"/>
      <c r="D12" s="74"/>
      <c r="E12" s="76"/>
      <c r="F12" s="99"/>
      <c r="G12" s="100"/>
      <c r="H12" s="101"/>
      <c r="I12" s="68"/>
      <c r="J12" s="68"/>
      <c r="K12" s="102"/>
      <c r="L12" s="103"/>
      <c r="M12" s="109"/>
      <c r="N12" s="110"/>
      <c r="O12" s="113"/>
      <c r="P12" s="114"/>
      <c r="Q12" s="37"/>
      <c r="R12" s="5"/>
    </row>
    <row r="13" spans="2:18" ht="15" customHeight="1">
      <c r="B13" s="35"/>
      <c r="C13" s="71"/>
      <c r="D13" s="72"/>
      <c r="E13" s="75"/>
      <c r="F13" s="104"/>
      <c r="G13" s="105"/>
      <c r="H13" s="106"/>
      <c r="I13" s="67"/>
      <c r="J13" s="67"/>
      <c r="K13" s="93"/>
      <c r="L13" s="94"/>
      <c r="M13" s="107"/>
      <c r="N13" s="108"/>
      <c r="O13" s="111"/>
      <c r="P13" s="112"/>
      <c r="Q13" s="37"/>
      <c r="R13" s="5"/>
    </row>
    <row r="14" spans="2:18" ht="19.5" customHeight="1">
      <c r="B14" s="35"/>
      <c r="C14" s="73"/>
      <c r="D14" s="74"/>
      <c r="E14" s="76"/>
      <c r="F14" s="99"/>
      <c r="G14" s="100"/>
      <c r="H14" s="101"/>
      <c r="I14" s="68"/>
      <c r="J14" s="68"/>
      <c r="K14" s="102"/>
      <c r="L14" s="103"/>
      <c r="M14" s="109"/>
      <c r="N14" s="110"/>
      <c r="O14" s="113"/>
      <c r="P14" s="114"/>
      <c r="Q14" s="37"/>
      <c r="R14" s="5"/>
    </row>
    <row r="15" spans="2:18" ht="15" customHeight="1">
      <c r="B15" s="35"/>
      <c r="C15" s="71"/>
      <c r="D15" s="72"/>
      <c r="E15" s="75"/>
      <c r="F15" s="104"/>
      <c r="G15" s="105"/>
      <c r="H15" s="106"/>
      <c r="I15" s="67"/>
      <c r="J15" s="67"/>
      <c r="K15" s="93"/>
      <c r="L15" s="94"/>
      <c r="M15" s="107"/>
      <c r="N15" s="108"/>
      <c r="O15" s="111"/>
      <c r="P15" s="112"/>
      <c r="Q15" s="37"/>
      <c r="R15" s="5"/>
    </row>
    <row r="16" spans="2:18" ht="19.5" customHeight="1">
      <c r="B16" s="35"/>
      <c r="C16" s="73"/>
      <c r="D16" s="74"/>
      <c r="E16" s="76"/>
      <c r="F16" s="99"/>
      <c r="G16" s="100"/>
      <c r="H16" s="101"/>
      <c r="I16" s="68"/>
      <c r="J16" s="68"/>
      <c r="K16" s="102"/>
      <c r="L16" s="103"/>
      <c r="M16" s="109"/>
      <c r="N16" s="110"/>
      <c r="O16" s="113"/>
      <c r="P16" s="114"/>
      <c r="Q16" s="37"/>
      <c r="R16" s="5"/>
    </row>
    <row r="17" spans="2:18" ht="15" customHeight="1">
      <c r="B17" s="35"/>
      <c r="C17" s="71"/>
      <c r="D17" s="72"/>
      <c r="E17" s="75"/>
      <c r="F17" s="104"/>
      <c r="G17" s="105"/>
      <c r="H17" s="106"/>
      <c r="I17" s="67"/>
      <c r="J17" s="67"/>
      <c r="K17" s="93"/>
      <c r="L17" s="94"/>
      <c r="M17" s="107"/>
      <c r="N17" s="108"/>
      <c r="O17" s="111"/>
      <c r="P17" s="112"/>
      <c r="Q17" s="37"/>
      <c r="R17" s="5"/>
    </row>
    <row r="18" spans="2:18" ht="19.5" customHeight="1">
      <c r="B18" s="35"/>
      <c r="C18" s="73"/>
      <c r="D18" s="74"/>
      <c r="E18" s="76"/>
      <c r="F18" s="99"/>
      <c r="G18" s="100"/>
      <c r="H18" s="101"/>
      <c r="I18" s="68"/>
      <c r="J18" s="68"/>
      <c r="K18" s="102"/>
      <c r="L18" s="103"/>
      <c r="M18" s="109"/>
      <c r="N18" s="110"/>
      <c r="O18" s="113"/>
      <c r="P18" s="114"/>
      <c r="Q18" s="37"/>
      <c r="R18" s="5"/>
    </row>
    <row r="19" spans="2:18" ht="15" customHeight="1">
      <c r="B19" s="35"/>
      <c r="C19" s="71"/>
      <c r="D19" s="72"/>
      <c r="E19" s="75"/>
      <c r="F19" s="104"/>
      <c r="G19" s="105"/>
      <c r="H19" s="106"/>
      <c r="I19" s="67"/>
      <c r="J19" s="67"/>
      <c r="K19" s="93"/>
      <c r="L19" s="94"/>
      <c r="M19" s="107"/>
      <c r="N19" s="108"/>
      <c r="O19" s="111"/>
      <c r="P19" s="112"/>
      <c r="Q19" s="37"/>
      <c r="R19" s="5"/>
    </row>
    <row r="20" spans="2:18" ht="19.5" customHeight="1">
      <c r="B20" s="35"/>
      <c r="C20" s="73"/>
      <c r="D20" s="74"/>
      <c r="E20" s="76"/>
      <c r="F20" s="99"/>
      <c r="G20" s="100"/>
      <c r="H20" s="101"/>
      <c r="I20" s="68"/>
      <c r="J20" s="68"/>
      <c r="K20" s="102"/>
      <c r="L20" s="103"/>
      <c r="M20" s="109"/>
      <c r="N20" s="110"/>
      <c r="O20" s="113"/>
      <c r="P20" s="114"/>
      <c r="Q20" s="37"/>
      <c r="R20" s="5"/>
    </row>
    <row r="21" spans="2:18" ht="39.75" customHeight="1">
      <c r="B21" s="35"/>
      <c r="C21" s="60" t="s">
        <v>22</v>
      </c>
      <c r="D21" s="61"/>
      <c r="E21" s="61"/>
      <c r="F21" s="61"/>
      <c r="G21" s="61"/>
      <c r="H21" s="61"/>
      <c r="I21" s="61"/>
      <c r="J21" s="61"/>
      <c r="K21" s="115">
        <f>ROUNDDOWN(SUM(M7:N20),0)</f>
        <v>0</v>
      </c>
      <c r="L21" s="115"/>
      <c r="M21" s="115"/>
      <c r="N21" s="115"/>
      <c r="O21" s="116" t="s">
        <v>56</v>
      </c>
      <c r="P21" s="117"/>
      <c r="Q21" s="37"/>
      <c r="R21" s="5"/>
    </row>
    <row r="22" spans="2:18" ht="25.5" customHeight="1">
      <c r="B22" s="35"/>
      <c r="C22" s="118" t="s">
        <v>23</v>
      </c>
      <c r="D22" s="118"/>
      <c r="E22" s="118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37"/>
      <c r="R22" s="5"/>
    </row>
    <row r="23" spans="2:18" ht="19.5" customHeight="1">
      <c r="B23" s="35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37"/>
      <c r="R23" s="5"/>
    </row>
    <row r="24" spans="2:18" ht="19.5" customHeight="1">
      <c r="B24" s="35"/>
      <c r="C24" s="36" t="s">
        <v>71</v>
      </c>
      <c r="D24" s="36"/>
      <c r="E24" s="36"/>
      <c r="F24" s="36"/>
      <c r="G24" s="36"/>
      <c r="H24" s="36"/>
      <c r="I24" s="36"/>
      <c r="J24" s="36"/>
      <c r="K24" s="36"/>
      <c r="L24" s="51"/>
      <c r="M24" s="51"/>
      <c r="N24" s="51"/>
      <c r="O24" s="51"/>
      <c r="P24" s="51"/>
      <c r="Q24" s="37"/>
      <c r="R24" s="5"/>
    </row>
    <row r="25" spans="2:18" ht="19.5" customHeight="1">
      <c r="B25" s="35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37"/>
      <c r="R25" s="5"/>
    </row>
    <row r="26" spans="2:18" ht="19.5" customHeight="1">
      <c r="B26" s="35"/>
      <c r="C26" s="51"/>
      <c r="D26" s="51"/>
      <c r="E26" s="51"/>
      <c r="F26" s="51"/>
      <c r="G26" s="51"/>
      <c r="H26" s="52"/>
      <c r="I26" s="52"/>
      <c r="J26" s="52"/>
      <c r="K26" s="52"/>
      <c r="L26" s="52"/>
      <c r="M26" s="52"/>
      <c r="N26" s="52"/>
      <c r="O26" s="52"/>
      <c r="P26" s="53"/>
      <c r="Q26" s="37"/>
      <c r="R26" s="5"/>
    </row>
    <row r="27" spans="2:18" ht="19.5" customHeight="1">
      <c r="B27" s="35"/>
      <c r="C27" s="36"/>
      <c r="D27" s="36"/>
      <c r="E27" s="36"/>
      <c r="F27" s="36"/>
      <c r="G27" s="36"/>
      <c r="H27" s="42"/>
      <c r="I27" s="63" t="s">
        <v>72</v>
      </c>
      <c r="J27" s="63"/>
      <c r="K27" s="63"/>
      <c r="L27" s="63"/>
      <c r="M27" s="63"/>
      <c r="N27" s="63"/>
      <c r="O27" s="63"/>
      <c r="P27" s="63"/>
      <c r="Q27" s="64"/>
      <c r="R27" s="5"/>
    </row>
    <row r="28" spans="2:18" ht="19.5" customHeight="1">
      <c r="B28" s="35"/>
      <c r="C28" s="62" t="s">
        <v>18</v>
      </c>
      <c r="D28" s="62"/>
      <c r="E28" s="62"/>
      <c r="F28" s="62"/>
      <c r="G28" s="62"/>
      <c r="H28" s="62"/>
      <c r="I28" s="63" t="s">
        <v>73</v>
      </c>
      <c r="J28" s="63"/>
      <c r="K28" s="63"/>
      <c r="L28" s="63"/>
      <c r="M28" s="63"/>
      <c r="N28" s="63"/>
      <c r="O28" s="63"/>
      <c r="P28" s="63"/>
      <c r="Q28" s="64"/>
      <c r="R28" s="5"/>
    </row>
    <row r="29" spans="2:18" ht="19.5" customHeight="1">
      <c r="B29" s="35"/>
      <c r="C29" s="36"/>
      <c r="D29" s="36"/>
      <c r="E29" s="36"/>
      <c r="F29" s="36"/>
      <c r="G29" s="36" t="s">
        <v>4</v>
      </c>
      <c r="H29" s="42"/>
      <c r="I29" s="63" t="s">
        <v>74</v>
      </c>
      <c r="J29" s="63"/>
      <c r="K29" s="63"/>
      <c r="L29" s="63"/>
      <c r="M29" s="63"/>
      <c r="N29" s="63"/>
      <c r="O29" s="63"/>
      <c r="P29" s="63"/>
      <c r="Q29" s="64"/>
      <c r="R29" s="5"/>
    </row>
    <row r="30" spans="2:18" ht="19.5" customHeight="1">
      <c r="B30" s="35"/>
      <c r="C30" s="51"/>
      <c r="D30" s="51"/>
      <c r="E30" s="51"/>
      <c r="F30" s="51"/>
      <c r="G30" s="51"/>
      <c r="H30" s="65"/>
      <c r="I30" s="65"/>
      <c r="J30" s="65"/>
      <c r="K30" s="65"/>
      <c r="L30" s="65"/>
      <c r="M30" s="65"/>
      <c r="N30" s="65"/>
      <c r="O30" s="65"/>
      <c r="P30" s="65"/>
      <c r="Q30" s="37"/>
      <c r="R30" s="5"/>
    </row>
    <row r="31" spans="2:18" ht="19.5" customHeight="1">
      <c r="B31" s="35"/>
      <c r="C31" s="66" t="s">
        <v>5</v>
      </c>
      <c r="D31" s="66"/>
      <c r="E31" s="66"/>
      <c r="F31" s="66"/>
      <c r="G31" s="66"/>
      <c r="H31" s="51"/>
      <c r="I31" s="51"/>
      <c r="J31" s="51"/>
      <c r="K31" s="51"/>
      <c r="L31" s="51"/>
      <c r="M31" s="51"/>
      <c r="N31" s="51"/>
      <c r="O31" s="51"/>
      <c r="P31" s="51"/>
      <c r="Q31" s="37"/>
      <c r="R31" s="5"/>
    </row>
    <row r="32" spans="2:18" ht="18.75" customHeight="1">
      <c r="B32" s="35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37"/>
      <c r="R32" s="5"/>
    </row>
    <row r="33" spans="2:18" ht="18.75" customHeight="1">
      <c r="B33" s="35"/>
      <c r="C33" s="121" t="s">
        <v>75</v>
      </c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37"/>
      <c r="R33" s="5"/>
    </row>
    <row r="34" spans="2:18" ht="24.75" customHeight="1"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7"/>
      <c r="R34" s="5"/>
    </row>
    <row r="35" spans="2:18" ht="16.5" customHeight="1">
      <c r="B35" s="35"/>
      <c r="C35" s="36"/>
      <c r="D35" s="36"/>
      <c r="E35" s="36"/>
      <c r="F35" s="36"/>
      <c r="G35" s="36"/>
      <c r="H35" s="63" t="s">
        <v>10</v>
      </c>
      <c r="I35" s="122"/>
      <c r="J35" s="122"/>
      <c r="K35" s="122"/>
      <c r="L35" s="123" t="s">
        <v>76</v>
      </c>
      <c r="M35" s="123"/>
      <c r="N35" s="123"/>
      <c r="O35" s="123"/>
      <c r="P35" s="123"/>
      <c r="Q35" s="37"/>
      <c r="R35" s="5"/>
    </row>
    <row r="36" spans="2:18" ht="4.5" customHeight="1">
      <c r="B36" s="35"/>
      <c r="C36" s="36"/>
      <c r="D36" s="36"/>
      <c r="E36" s="36"/>
      <c r="F36" s="36"/>
      <c r="G36" s="36"/>
      <c r="H36" s="36"/>
      <c r="I36" s="36"/>
      <c r="J36" s="43"/>
      <c r="K36" s="43"/>
      <c r="L36" s="42"/>
      <c r="M36" s="42"/>
      <c r="N36" s="42"/>
      <c r="O36" s="42"/>
      <c r="P36" s="42"/>
      <c r="Q36" s="37"/>
      <c r="R36" s="5"/>
    </row>
    <row r="37" spans="2:18" ht="30.75" customHeight="1">
      <c r="B37" s="35"/>
      <c r="C37" s="36"/>
      <c r="D37" s="36"/>
      <c r="E37" s="36"/>
      <c r="F37" s="36"/>
      <c r="G37" s="36"/>
      <c r="H37" s="63" t="s">
        <v>11</v>
      </c>
      <c r="I37" s="122"/>
      <c r="J37" s="122"/>
      <c r="K37" s="122"/>
      <c r="L37" s="120"/>
      <c r="M37" s="120"/>
      <c r="N37" s="120"/>
      <c r="O37" s="120"/>
      <c r="P37" s="120"/>
      <c r="Q37" s="37"/>
      <c r="R37" s="5"/>
    </row>
    <row r="38" spans="2:18" ht="34.5" customHeight="1">
      <c r="B38" s="35"/>
      <c r="C38" s="36"/>
      <c r="D38" s="36"/>
      <c r="E38" s="36"/>
      <c r="F38" s="36"/>
      <c r="G38" s="36"/>
      <c r="H38" s="63" t="s">
        <v>14</v>
      </c>
      <c r="I38" s="122"/>
      <c r="J38" s="122"/>
      <c r="K38" s="122"/>
      <c r="L38" s="62" t="s">
        <v>77</v>
      </c>
      <c r="M38" s="62"/>
      <c r="N38" s="62"/>
      <c r="O38" s="62"/>
      <c r="P38" s="62"/>
      <c r="Q38" s="37"/>
      <c r="R38" s="5"/>
    </row>
    <row r="39" spans="2:18" ht="25.5" customHeight="1">
      <c r="B39" s="35"/>
      <c r="C39" s="51"/>
      <c r="D39" s="51"/>
      <c r="E39" s="51"/>
      <c r="F39" s="51"/>
      <c r="G39" s="51"/>
      <c r="H39" s="51"/>
      <c r="I39" s="51"/>
      <c r="J39" s="52"/>
      <c r="K39" s="54"/>
      <c r="L39" s="54"/>
      <c r="M39" s="54"/>
      <c r="N39" s="54"/>
      <c r="O39" s="54"/>
      <c r="P39" s="54"/>
      <c r="Q39" s="37"/>
      <c r="R39" s="5"/>
    </row>
    <row r="40" spans="2:18" ht="15" customHeight="1">
      <c r="B40" s="35"/>
      <c r="C40" s="36" t="s">
        <v>12</v>
      </c>
      <c r="D40" s="36"/>
      <c r="E40" s="36"/>
      <c r="F40" s="36"/>
      <c r="G40" s="36"/>
      <c r="H40" s="36"/>
      <c r="I40" s="36"/>
      <c r="J40" s="36"/>
      <c r="K40" s="36"/>
      <c r="L40" s="36"/>
      <c r="M40" s="51"/>
      <c r="N40" s="51"/>
      <c r="O40" s="51"/>
      <c r="P40" s="51"/>
      <c r="Q40" s="37"/>
      <c r="R40" s="5"/>
    </row>
    <row r="41" spans="2:18" ht="12.75" customHeight="1">
      <c r="B41" s="35"/>
      <c r="C41" s="36"/>
      <c r="D41" s="119" t="s">
        <v>78</v>
      </c>
      <c r="E41" s="119"/>
      <c r="F41" s="120" t="s">
        <v>13</v>
      </c>
      <c r="G41" s="120"/>
      <c r="H41" s="120"/>
      <c r="I41" s="120"/>
      <c r="J41" s="120"/>
      <c r="K41" s="36"/>
      <c r="L41" s="36"/>
      <c r="M41" s="51"/>
      <c r="N41" s="51"/>
      <c r="O41" s="51"/>
      <c r="P41" s="51"/>
      <c r="Q41" s="37"/>
      <c r="R41" s="5"/>
    </row>
    <row r="42" spans="2:18" ht="8.25" customHeight="1">
      <c r="B42" s="35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51"/>
      <c r="N42" s="51"/>
      <c r="O42" s="51"/>
      <c r="P42" s="51"/>
      <c r="Q42" s="37"/>
      <c r="R42" s="5"/>
    </row>
    <row r="43" spans="2:18" ht="12.75">
      <c r="B43" s="35"/>
      <c r="C43" s="36"/>
      <c r="D43" s="119" t="s">
        <v>7</v>
      </c>
      <c r="E43" s="119"/>
      <c r="F43" s="120" t="s">
        <v>79</v>
      </c>
      <c r="G43" s="120"/>
      <c r="H43" s="120"/>
      <c r="I43" s="120"/>
      <c r="J43" s="120"/>
      <c r="K43" s="36" t="s">
        <v>8</v>
      </c>
      <c r="L43" s="36"/>
      <c r="M43" s="51"/>
      <c r="N43" s="51"/>
      <c r="O43" s="51"/>
      <c r="P43" s="51"/>
      <c r="Q43" s="37"/>
      <c r="R43" s="5"/>
    </row>
    <row r="44" spans="2:18" ht="12" customHeight="1">
      <c r="B44" s="35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51"/>
      <c r="N44" s="51"/>
      <c r="O44" s="51"/>
      <c r="P44" s="51"/>
      <c r="Q44" s="37"/>
      <c r="R44" s="5"/>
    </row>
    <row r="45" spans="2:18" ht="15.75" customHeight="1" thickBot="1">
      <c r="B45" s="44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6"/>
      <c r="R45" s="5"/>
    </row>
  </sheetData>
  <sheetProtection formatCells="0" formatColumns="0" formatRows="0" insertColumns="0" insertRows="0" insertHyperlinks="0" deleteColumns="0" deleteRows="0" sort="0" autoFilter="0" pivotTables="0"/>
  <mergeCells count="99">
    <mergeCell ref="D41:E41"/>
    <mergeCell ref="F41:J41"/>
    <mergeCell ref="D43:E43"/>
    <mergeCell ref="F43:J43"/>
    <mergeCell ref="C33:P33"/>
    <mergeCell ref="H35:K35"/>
    <mergeCell ref="L35:P35"/>
    <mergeCell ref="H37:K37"/>
    <mergeCell ref="L37:P37"/>
    <mergeCell ref="H38:K38"/>
    <mergeCell ref="L38:P38"/>
    <mergeCell ref="K21:N21"/>
    <mergeCell ref="O21:P21"/>
    <mergeCell ref="C22:E22"/>
    <mergeCell ref="I27:Q27"/>
    <mergeCell ref="F18:H18"/>
    <mergeCell ref="K18:L18"/>
    <mergeCell ref="C19:D20"/>
    <mergeCell ref="E19:E20"/>
    <mergeCell ref="F19:H19"/>
    <mergeCell ref="J19:J20"/>
    <mergeCell ref="K19:L19"/>
    <mergeCell ref="F20:H20"/>
    <mergeCell ref="K20:L20"/>
    <mergeCell ref="O15:P16"/>
    <mergeCell ref="F16:H16"/>
    <mergeCell ref="K16:L16"/>
    <mergeCell ref="O17:P18"/>
    <mergeCell ref="M19:N20"/>
    <mergeCell ref="O19:P20"/>
    <mergeCell ref="M15:N16"/>
    <mergeCell ref="C17:D18"/>
    <mergeCell ref="E17:E18"/>
    <mergeCell ref="F17:H17"/>
    <mergeCell ref="J17:J18"/>
    <mergeCell ref="K17:L17"/>
    <mergeCell ref="M17:N18"/>
    <mergeCell ref="F14:H14"/>
    <mergeCell ref="K14:L14"/>
    <mergeCell ref="C15:D16"/>
    <mergeCell ref="E15:E16"/>
    <mergeCell ref="F15:H15"/>
    <mergeCell ref="J15:J16"/>
    <mergeCell ref="K15:L15"/>
    <mergeCell ref="O11:P12"/>
    <mergeCell ref="F12:H12"/>
    <mergeCell ref="K12:L12"/>
    <mergeCell ref="C13:D14"/>
    <mergeCell ref="E13:E14"/>
    <mergeCell ref="F13:H13"/>
    <mergeCell ref="J13:J14"/>
    <mergeCell ref="K13:L13"/>
    <mergeCell ref="M13:N14"/>
    <mergeCell ref="O13:P14"/>
    <mergeCell ref="M9:N10"/>
    <mergeCell ref="O9:P10"/>
    <mergeCell ref="F10:H10"/>
    <mergeCell ref="K10:L10"/>
    <mergeCell ref="C11:D12"/>
    <mergeCell ref="E11:E12"/>
    <mergeCell ref="F11:H11"/>
    <mergeCell ref="J11:J12"/>
    <mergeCell ref="K11:L11"/>
    <mergeCell ref="M11:N12"/>
    <mergeCell ref="F8:H8"/>
    <mergeCell ref="K8:L8"/>
    <mergeCell ref="C9:D10"/>
    <mergeCell ref="E9:E10"/>
    <mergeCell ref="F9:H9"/>
    <mergeCell ref="J9:J10"/>
    <mergeCell ref="K9:L9"/>
    <mergeCell ref="K5:L6"/>
    <mergeCell ref="M5:N5"/>
    <mergeCell ref="O5:P6"/>
    <mergeCell ref="M6:N6"/>
    <mergeCell ref="K7:L7"/>
    <mergeCell ref="M7:N8"/>
    <mergeCell ref="C2:D2"/>
    <mergeCell ref="I7:I8"/>
    <mergeCell ref="C7:D8"/>
    <mergeCell ref="E7:E8"/>
    <mergeCell ref="F7:H7"/>
    <mergeCell ref="J7:J8"/>
    <mergeCell ref="C3:P3"/>
    <mergeCell ref="C5:D6"/>
    <mergeCell ref="F5:H6"/>
    <mergeCell ref="J5:J6"/>
    <mergeCell ref="I9:I10"/>
    <mergeCell ref="I11:I12"/>
    <mergeCell ref="I13:I14"/>
    <mergeCell ref="I15:I16"/>
    <mergeCell ref="I17:I18"/>
    <mergeCell ref="I19:I20"/>
    <mergeCell ref="C21:J21"/>
    <mergeCell ref="C28:H28"/>
    <mergeCell ref="I28:Q28"/>
    <mergeCell ref="I29:Q29"/>
    <mergeCell ref="H30:P30"/>
    <mergeCell ref="C31:G31"/>
  </mergeCells>
  <printOptions/>
  <pageMargins left="0.2362204724409449" right="0.4330708661417323" top="0.6299212598425197" bottom="0.6299212598425197" header="0.5118110236220472" footer="0.5118110236220472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R4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50390625" style="33" customWidth="1"/>
    <col min="2" max="2" width="5.50390625" style="33" customWidth="1"/>
    <col min="3" max="3" width="6.375" style="33" customWidth="1"/>
    <col min="4" max="4" width="7.50390625" style="33" customWidth="1"/>
    <col min="5" max="5" width="5.25390625" style="33" customWidth="1"/>
    <col min="6" max="7" width="5.50390625" style="33" customWidth="1"/>
    <col min="8" max="8" width="5.125" style="33" customWidth="1"/>
    <col min="9" max="9" width="9.50390625" style="33" customWidth="1"/>
    <col min="10" max="10" width="5.50390625" style="33" customWidth="1"/>
    <col min="11" max="13" width="5.00390625" style="33" customWidth="1"/>
    <col min="14" max="14" width="6.50390625" style="33" customWidth="1"/>
    <col min="15" max="15" width="7.25390625" style="33" customWidth="1"/>
    <col min="16" max="16" width="9.125" style="33" customWidth="1"/>
    <col min="17" max="17" width="5.75390625" style="33" customWidth="1"/>
    <col min="18" max="29" width="6.375" style="0" customWidth="1"/>
  </cols>
  <sheetData>
    <row r="1" spans="1:17" s="47" customFormat="1" ht="24" customHeight="1" thickBot="1">
      <c r="A1" s="49"/>
      <c r="B1" s="49" t="s">
        <v>58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2:4" ht="27.75" customHeight="1" thickBot="1">
      <c r="B2" s="48" t="s">
        <v>63</v>
      </c>
      <c r="C2" s="69"/>
      <c r="D2" s="70"/>
    </row>
    <row r="3" spans="2:17" ht="28.5" customHeight="1">
      <c r="B3" s="50"/>
      <c r="C3" s="80" t="s">
        <v>55</v>
      </c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34"/>
    </row>
    <row r="4" spans="2:18" ht="22.5" customHeight="1">
      <c r="B4" s="35"/>
      <c r="C4" s="51" t="s">
        <v>15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37"/>
      <c r="R4" s="5"/>
    </row>
    <row r="5" spans="2:18" ht="19.5" customHeight="1">
      <c r="B5" s="35"/>
      <c r="C5" s="82" t="s">
        <v>64</v>
      </c>
      <c r="D5" s="83"/>
      <c r="E5" s="38" t="s">
        <v>65</v>
      </c>
      <c r="F5" s="82" t="s">
        <v>66</v>
      </c>
      <c r="G5" s="86"/>
      <c r="H5" s="83"/>
      <c r="I5" s="39" t="s">
        <v>16</v>
      </c>
      <c r="J5" s="88" t="s">
        <v>67</v>
      </c>
      <c r="K5" s="82" t="s">
        <v>68</v>
      </c>
      <c r="L5" s="83"/>
      <c r="M5" s="82" t="s">
        <v>29</v>
      </c>
      <c r="N5" s="90"/>
      <c r="O5" s="82" t="s">
        <v>69</v>
      </c>
      <c r="P5" s="83"/>
      <c r="Q5" s="37"/>
      <c r="R5" s="5"/>
    </row>
    <row r="6" spans="2:18" ht="19.5" customHeight="1">
      <c r="B6" s="35"/>
      <c r="C6" s="84"/>
      <c r="D6" s="85"/>
      <c r="E6" s="40" t="s">
        <v>70</v>
      </c>
      <c r="F6" s="84"/>
      <c r="G6" s="87"/>
      <c r="H6" s="85"/>
      <c r="I6" s="41" t="s">
        <v>17</v>
      </c>
      <c r="J6" s="89"/>
      <c r="K6" s="84"/>
      <c r="L6" s="85"/>
      <c r="M6" s="91" t="s">
        <v>31</v>
      </c>
      <c r="N6" s="92"/>
      <c r="O6" s="84"/>
      <c r="P6" s="85"/>
      <c r="Q6" s="37"/>
      <c r="R6" s="5"/>
    </row>
    <row r="7" spans="2:18" ht="15" customHeight="1">
      <c r="B7" s="35"/>
      <c r="C7" s="71"/>
      <c r="D7" s="72"/>
      <c r="E7" s="75"/>
      <c r="F7" s="77" t="s">
        <v>19</v>
      </c>
      <c r="G7" s="78"/>
      <c r="H7" s="79"/>
      <c r="I7" s="67"/>
      <c r="J7" s="67"/>
      <c r="K7" s="93"/>
      <c r="L7" s="94"/>
      <c r="M7" s="95">
        <f>K8*0.79</f>
        <v>0</v>
      </c>
      <c r="N7" s="96"/>
      <c r="O7" s="58" t="s">
        <v>80</v>
      </c>
      <c r="P7" s="55"/>
      <c r="Q7" s="37"/>
      <c r="R7" s="5"/>
    </row>
    <row r="8" spans="2:18" ht="19.5" customHeight="1">
      <c r="B8" s="35"/>
      <c r="C8" s="73"/>
      <c r="D8" s="74"/>
      <c r="E8" s="76"/>
      <c r="F8" s="99"/>
      <c r="G8" s="100"/>
      <c r="H8" s="101"/>
      <c r="I8" s="68"/>
      <c r="J8" s="68"/>
      <c r="K8" s="102"/>
      <c r="L8" s="103"/>
      <c r="M8" s="97"/>
      <c r="N8" s="98"/>
      <c r="O8" s="56"/>
      <c r="P8" s="57"/>
      <c r="Q8" s="37"/>
      <c r="R8" s="5"/>
    </row>
    <row r="9" spans="2:18" ht="15" customHeight="1">
      <c r="B9" s="35"/>
      <c r="C9" s="71"/>
      <c r="D9" s="72"/>
      <c r="E9" s="75"/>
      <c r="F9" s="104"/>
      <c r="G9" s="105"/>
      <c r="H9" s="106"/>
      <c r="I9" s="67"/>
      <c r="J9" s="67"/>
      <c r="K9" s="93"/>
      <c r="L9" s="94"/>
      <c r="M9" s="107"/>
      <c r="N9" s="108"/>
      <c r="O9" s="111"/>
      <c r="P9" s="112"/>
      <c r="Q9" s="37"/>
      <c r="R9" s="5"/>
    </row>
    <row r="10" spans="2:18" ht="19.5" customHeight="1">
      <c r="B10" s="35"/>
      <c r="C10" s="73"/>
      <c r="D10" s="74"/>
      <c r="E10" s="76"/>
      <c r="F10" s="99"/>
      <c r="G10" s="100"/>
      <c r="H10" s="101"/>
      <c r="I10" s="68"/>
      <c r="J10" s="68"/>
      <c r="K10" s="102"/>
      <c r="L10" s="103"/>
      <c r="M10" s="109"/>
      <c r="N10" s="110"/>
      <c r="O10" s="113"/>
      <c r="P10" s="114"/>
      <c r="Q10" s="37"/>
      <c r="R10" s="5"/>
    </row>
    <row r="11" spans="2:18" ht="15" customHeight="1">
      <c r="B11" s="35"/>
      <c r="C11" s="71"/>
      <c r="D11" s="72"/>
      <c r="E11" s="75"/>
      <c r="F11" s="104"/>
      <c r="G11" s="105"/>
      <c r="H11" s="106"/>
      <c r="I11" s="67"/>
      <c r="J11" s="67"/>
      <c r="K11" s="93"/>
      <c r="L11" s="94"/>
      <c r="M11" s="107"/>
      <c r="N11" s="108"/>
      <c r="O11" s="111"/>
      <c r="P11" s="112"/>
      <c r="Q11" s="37"/>
      <c r="R11" s="5"/>
    </row>
    <row r="12" spans="2:18" ht="19.5" customHeight="1">
      <c r="B12" s="35"/>
      <c r="C12" s="73"/>
      <c r="D12" s="74"/>
      <c r="E12" s="76"/>
      <c r="F12" s="99"/>
      <c r="G12" s="100"/>
      <c r="H12" s="101"/>
      <c r="I12" s="68"/>
      <c r="J12" s="68"/>
      <c r="K12" s="102"/>
      <c r="L12" s="103"/>
      <c r="M12" s="109"/>
      <c r="N12" s="110"/>
      <c r="O12" s="113"/>
      <c r="P12" s="114"/>
      <c r="Q12" s="37"/>
      <c r="R12" s="5"/>
    </row>
    <row r="13" spans="2:18" ht="15" customHeight="1">
      <c r="B13" s="35"/>
      <c r="C13" s="71"/>
      <c r="D13" s="72"/>
      <c r="E13" s="75"/>
      <c r="F13" s="104"/>
      <c r="G13" s="105"/>
      <c r="H13" s="106"/>
      <c r="I13" s="67"/>
      <c r="J13" s="67"/>
      <c r="K13" s="93"/>
      <c r="L13" s="94"/>
      <c r="M13" s="107"/>
      <c r="N13" s="108"/>
      <c r="O13" s="111"/>
      <c r="P13" s="112"/>
      <c r="Q13" s="37"/>
      <c r="R13" s="5"/>
    </row>
    <row r="14" spans="2:18" ht="19.5" customHeight="1">
      <c r="B14" s="35"/>
      <c r="C14" s="73"/>
      <c r="D14" s="74"/>
      <c r="E14" s="76"/>
      <c r="F14" s="99"/>
      <c r="G14" s="100"/>
      <c r="H14" s="101"/>
      <c r="I14" s="68"/>
      <c r="J14" s="68"/>
      <c r="K14" s="102"/>
      <c r="L14" s="103"/>
      <c r="M14" s="109"/>
      <c r="N14" s="110"/>
      <c r="O14" s="113"/>
      <c r="P14" s="114"/>
      <c r="Q14" s="37"/>
      <c r="R14" s="5"/>
    </row>
    <row r="15" spans="2:18" ht="15" customHeight="1">
      <c r="B15" s="35"/>
      <c r="C15" s="71"/>
      <c r="D15" s="72"/>
      <c r="E15" s="75"/>
      <c r="F15" s="104"/>
      <c r="G15" s="105"/>
      <c r="H15" s="106"/>
      <c r="I15" s="67"/>
      <c r="J15" s="67"/>
      <c r="K15" s="93"/>
      <c r="L15" s="94"/>
      <c r="M15" s="107"/>
      <c r="N15" s="108"/>
      <c r="O15" s="111"/>
      <c r="P15" s="112"/>
      <c r="Q15" s="37"/>
      <c r="R15" s="5"/>
    </row>
    <row r="16" spans="2:18" ht="19.5" customHeight="1">
      <c r="B16" s="35"/>
      <c r="C16" s="73"/>
      <c r="D16" s="74"/>
      <c r="E16" s="76"/>
      <c r="F16" s="99"/>
      <c r="G16" s="100"/>
      <c r="H16" s="101"/>
      <c r="I16" s="68"/>
      <c r="J16" s="68"/>
      <c r="K16" s="102"/>
      <c r="L16" s="103"/>
      <c r="M16" s="109"/>
      <c r="N16" s="110"/>
      <c r="O16" s="113"/>
      <c r="P16" s="114"/>
      <c r="Q16" s="37"/>
      <c r="R16" s="5"/>
    </row>
    <row r="17" spans="2:18" ht="15" customHeight="1">
      <c r="B17" s="35"/>
      <c r="C17" s="71"/>
      <c r="D17" s="72"/>
      <c r="E17" s="75"/>
      <c r="F17" s="104"/>
      <c r="G17" s="105"/>
      <c r="H17" s="106"/>
      <c r="I17" s="67"/>
      <c r="J17" s="67"/>
      <c r="K17" s="93"/>
      <c r="L17" s="94"/>
      <c r="M17" s="107"/>
      <c r="N17" s="108"/>
      <c r="O17" s="111"/>
      <c r="P17" s="112"/>
      <c r="Q17" s="37"/>
      <c r="R17" s="5"/>
    </row>
    <row r="18" spans="2:18" ht="19.5" customHeight="1">
      <c r="B18" s="35"/>
      <c r="C18" s="73"/>
      <c r="D18" s="74"/>
      <c r="E18" s="76"/>
      <c r="F18" s="99"/>
      <c r="G18" s="100"/>
      <c r="H18" s="101"/>
      <c r="I18" s="68"/>
      <c r="J18" s="68"/>
      <c r="K18" s="102"/>
      <c r="L18" s="103"/>
      <c r="M18" s="109"/>
      <c r="N18" s="110"/>
      <c r="O18" s="113"/>
      <c r="P18" s="114"/>
      <c r="Q18" s="37"/>
      <c r="R18" s="5"/>
    </row>
    <row r="19" spans="2:18" ht="15" customHeight="1">
      <c r="B19" s="35"/>
      <c r="C19" s="71"/>
      <c r="D19" s="72"/>
      <c r="E19" s="75"/>
      <c r="F19" s="104"/>
      <c r="G19" s="105"/>
      <c r="H19" s="106"/>
      <c r="I19" s="67"/>
      <c r="J19" s="67"/>
      <c r="K19" s="93"/>
      <c r="L19" s="94"/>
      <c r="M19" s="107"/>
      <c r="N19" s="108"/>
      <c r="O19" s="111"/>
      <c r="P19" s="112"/>
      <c r="Q19" s="37"/>
      <c r="R19" s="5"/>
    </row>
    <row r="20" spans="2:18" ht="19.5" customHeight="1">
      <c r="B20" s="35"/>
      <c r="C20" s="73"/>
      <c r="D20" s="74"/>
      <c r="E20" s="76"/>
      <c r="F20" s="99"/>
      <c r="G20" s="100"/>
      <c r="H20" s="101"/>
      <c r="I20" s="68"/>
      <c r="J20" s="68"/>
      <c r="K20" s="102"/>
      <c r="L20" s="103"/>
      <c r="M20" s="109"/>
      <c r="N20" s="110"/>
      <c r="O20" s="113"/>
      <c r="P20" s="114"/>
      <c r="Q20" s="37"/>
      <c r="R20" s="5"/>
    </row>
    <row r="21" spans="2:18" ht="39.75" customHeight="1">
      <c r="B21" s="35"/>
      <c r="C21" s="60" t="s">
        <v>22</v>
      </c>
      <c r="D21" s="61"/>
      <c r="E21" s="61"/>
      <c r="F21" s="61"/>
      <c r="G21" s="61"/>
      <c r="H21" s="61"/>
      <c r="I21" s="61"/>
      <c r="J21" s="61"/>
      <c r="K21" s="115">
        <f>ROUNDDOWN(SUM(M7:N20),0)</f>
        <v>0</v>
      </c>
      <c r="L21" s="115"/>
      <c r="M21" s="115"/>
      <c r="N21" s="115"/>
      <c r="O21" s="116" t="s">
        <v>56</v>
      </c>
      <c r="P21" s="117"/>
      <c r="Q21" s="37"/>
      <c r="R21" s="5"/>
    </row>
    <row r="22" spans="2:18" ht="25.5" customHeight="1">
      <c r="B22" s="35"/>
      <c r="C22" s="118" t="s">
        <v>23</v>
      </c>
      <c r="D22" s="118"/>
      <c r="E22" s="118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37"/>
      <c r="R22" s="5"/>
    </row>
    <row r="23" spans="2:18" ht="19.5" customHeight="1">
      <c r="B23" s="35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37"/>
      <c r="R23" s="5"/>
    </row>
    <row r="24" spans="2:18" ht="19.5" customHeight="1">
      <c r="B24" s="35"/>
      <c r="C24" s="66" t="s">
        <v>24</v>
      </c>
      <c r="D24" s="66"/>
      <c r="E24" s="66"/>
      <c r="F24" s="124" t="s">
        <v>60</v>
      </c>
      <c r="G24" s="124"/>
      <c r="H24" s="124"/>
      <c r="I24" s="124"/>
      <c r="J24" s="124"/>
      <c r="K24" s="51"/>
      <c r="L24" s="51"/>
      <c r="M24" s="51"/>
      <c r="N24" s="51"/>
      <c r="O24" s="51"/>
      <c r="P24" s="51"/>
      <c r="Q24" s="37"/>
      <c r="R24" s="5"/>
    </row>
    <row r="25" spans="2:18" ht="19.5" customHeight="1">
      <c r="B25" s="35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37"/>
      <c r="R25" s="5"/>
    </row>
    <row r="26" spans="2:18" ht="19.5" customHeight="1">
      <c r="B26" s="35"/>
      <c r="C26" s="51"/>
      <c r="D26" s="51"/>
      <c r="E26" s="51"/>
      <c r="F26" s="51"/>
      <c r="G26" s="51"/>
      <c r="H26" s="52"/>
      <c r="I26" s="52"/>
      <c r="J26" s="52"/>
      <c r="K26" s="52"/>
      <c r="L26" s="52"/>
      <c r="M26" s="52"/>
      <c r="N26" s="52"/>
      <c r="O26" s="52"/>
      <c r="P26" s="53"/>
      <c r="Q26" s="37"/>
      <c r="R26" s="5"/>
    </row>
    <row r="27" spans="2:18" ht="19.5" customHeight="1">
      <c r="B27" s="35"/>
      <c r="C27" s="36"/>
      <c r="D27" s="36"/>
      <c r="E27" s="36"/>
      <c r="F27" s="36"/>
      <c r="G27" s="36"/>
      <c r="H27" s="42"/>
      <c r="I27" s="63" t="s">
        <v>72</v>
      </c>
      <c r="J27" s="63"/>
      <c r="K27" s="63"/>
      <c r="L27" s="63"/>
      <c r="M27" s="63"/>
      <c r="N27" s="63"/>
      <c r="O27" s="63"/>
      <c r="P27" s="63"/>
      <c r="Q27" s="64"/>
      <c r="R27" s="5"/>
    </row>
    <row r="28" spans="2:18" ht="19.5" customHeight="1">
      <c r="B28" s="35"/>
      <c r="C28" s="62" t="s">
        <v>18</v>
      </c>
      <c r="D28" s="62"/>
      <c r="E28" s="62"/>
      <c r="F28" s="62"/>
      <c r="G28" s="62"/>
      <c r="H28" s="62"/>
      <c r="I28" s="63" t="s">
        <v>73</v>
      </c>
      <c r="J28" s="63"/>
      <c r="K28" s="63"/>
      <c r="L28" s="63"/>
      <c r="M28" s="63"/>
      <c r="N28" s="63"/>
      <c r="O28" s="63"/>
      <c r="P28" s="63"/>
      <c r="Q28" s="64"/>
      <c r="R28" s="5"/>
    </row>
    <row r="29" spans="2:18" ht="19.5" customHeight="1">
      <c r="B29" s="35"/>
      <c r="C29" s="36"/>
      <c r="D29" s="36"/>
      <c r="E29" s="36"/>
      <c r="F29" s="36"/>
      <c r="G29" s="36" t="s">
        <v>4</v>
      </c>
      <c r="H29" s="42"/>
      <c r="I29" s="63" t="s">
        <v>74</v>
      </c>
      <c r="J29" s="63"/>
      <c r="K29" s="63"/>
      <c r="L29" s="63"/>
      <c r="M29" s="63"/>
      <c r="N29" s="63"/>
      <c r="O29" s="63"/>
      <c r="P29" s="63"/>
      <c r="Q29" s="64"/>
      <c r="R29" s="5"/>
    </row>
    <row r="30" spans="2:18" ht="19.5" customHeight="1">
      <c r="B30" s="35"/>
      <c r="C30" s="51"/>
      <c r="D30" s="51"/>
      <c r="E30" s="51"/>
      <c r="F30" s="51"/>
      <c r="G30" s="51"/>
      <c r="H30" s="65"/>
      <c r="I30" s="65"/>
      <c r="J30" s="65"/>
      <c r="K30" s="65"/>
      <c r="L30" s="65"/>
      <c r="M30" s="65"/>
      <c r="N30" s="65"/>
      <c r="O30" s="65"/>
      <c r="P30" s="65"/>
      <c r="Q30" s="37"/>
      <c r="R30" s="5"/>
    </row>
    <row r="31" spans="2:18" ht="19.5" customHeight="1">
      <c r="B31" s="35"/>
      <c r="C31" s="66" t="s">
        <v>5</v>
      </c>
      <c r="D31" s="66"/>
      <c r="E31" s="66"/>
      <c r="F31" s="66"/>
      <c r="G31" s="66"/>
      <c r="H31" s="51"/>
      <c r="I31" s="51"/>
      <c r="J31" s="51"/>
      <c r="K31" s="51"/>
      <c r="L31" s="51"/>
      <c r="M31" s="51"/>
      <c r="N31" s="51"/>
      <c r="O31" s="51"/>
      <c r="P31" s="51"/>
      <c r="Q31" s="37"/>
      <c r="R31" s="5"/>
    </row>
    <row r="32" spans="2:18" ht="18.75" customHeight="1">
      <c r="B32" s="35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37"/>
      <c r="R32" s="5"/>
    </row>
    <row r="33" spans="2:18" ht="18.75" customHeight="1">
      <c r="B33" s="35"/>
      <c r="C33" s="54"/>
      <c r="D33" s="54"/>
      <c r="E33" s="54"/>
      <c r="F33" s="54"/>
      <c r="G33" s="54"/>
      <c r="H33" s="124" t="s">
        <v>60</v>
      </c>
      <c r="I33" s="124"/>
      <c r="J33" s="124"/>
      <c r="K33" s="124"/>
      <c r="L33" s="124"/>
      <c r="M33" s="124"/>
      <c r="N33" s="54"/>
      <c r="O33" s="54"/>
      <c r="P33" s="54"/>
      <c r="Q33" s="37"/>
      <c r="R33" s="5"/>
    </row>
    <row r="34" spans="2:18" ht="24.75" customHeight="1"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7"/>
      <c r="R34" s="5"/>
    </row>
    <row r="35" spans="2:18" ht="16.5" customHeight="1">
      <c r="B35" s="35"/>
      <c r="C35" s="36"/>
      <c r="D35" s="36"/>
      <c r="E35" s="36"/>
      <c r="F35" s="36"/>
      <c r="G35" s="36"/>
      <c r="H35" s="63" t="s">
        <v>10</v>
      </c>
      <c r="I35" s="122"/>
      <c r="J35" s="122"/>
      <c r="K35" s="122"/>
      <c r="L35" s="123" t="s">
        <v>76</v>
      </c>
      <c r="M35" s="123"/>
      <c r="N35" s="123"/>
      <c r="O35" s="123"/>
      <c r="P35" s="123"/>
      <c r="Q35" s="37"/>
      <c r="R35" s="5"/>
    </row>
    <row r="36" spans="2:18" ht="4.5" customHeight="1">
      <c r="B36" s="35"/>
      <c r="C36" s="36"/>
      <c r="D36" s="36"/>
      <c r="E36" s="36"/>
      <c r="F36" s="36"/>
      <c r="G36" s="36"/>
      <c r="H36" s="36"/>
      <c r="I36" s="36"/>
      <c r="J36" s="43"/>
      <c r="K36" s="43"/>
      <c r="L36" s="42"/>
      <c r="M36" s="42"/>
      <c r="N36" s="42"/>
      <c r="O36" s="42"/>
      <c r="P36" s="42"/>
      <c r="Q36" s="37"/>
      <c r="R36" s="5"/>
    </row>
    <row r="37" spans="2:18" ht="30.75" customHeight="1">
      <c r="B37" s="35"/>
      <c r="C37" s="36"/>
      <c r="D37" s="36"/>
      <c r="E37" s="36"/>
      <c r="F37" s="36"/>
      <c r="G37" s="36"/>
      <c r="H37" s="63" t="s">
        <v>11</v>
      </c>
      <c r="I37" s="122"/>
      <c r="J37" s="122"/>
      <c r="K37" s="122"/>
      <c r="L37" s="120"/>
      <c r="M37" s="120"/>
      <c r="N37" s="120"/>
      <c r="O37" s="120"/>
      <c r="P37" s="120"/>
      <c r="Q37" s="37"/>
      <c r="R37" s="5"/>
    </row>
    <row r="38" spans="2:18" ht="34.5" customHeight="1">
      <c r="B38" s="35"/>
      <c r="C38" s="36"/>
      <c r="D38" s="36"/>
      <c r="E38" s="36"/>
      <c r="F38" s="36"/>
      <c r="G38" s="36"/>
      <c r="H38" s="63" t="s">
        <v>14</v>
      </c>
      <c r="I38" s="122"/>
      <c r="J38" s="122"/>
      <c r="K38" s="122"/>
      <c r="L38" s="62" t="s">
        <v>77</v>
      </c>
      <c r="M38" s="62"/>
      <c r="N38" s="62"/>
      <c r="O38" s="62"/>
      <c r="P38" s="62"/>
      <c r="Q38" s="37"/>
      <c r="R38" s="5"/>
    </row>
    <row r="39" spans="2:18" ht="25.5" customHeight="1">
      <c r="B39" s="35"/>
      <c r="C39" s="51"/>
      <c r="D39" s="51"/>
      <c r="E39" s="51"/>
      <c r="F39" s="51"/>
      <c r="G39" s="51"/>
      <c r="H39" s="51"/>
      <c r="I39" s="51"/>
      <c r="J39" s="52"/>
      <c r="K39" s="54"/>
      <c r="L39" s="54"/>
      <c r="M39" s="54"/>
      <c r="N39" s="54"/>
      <c r="O39" s="54"/>
      <c r="P39" s="54"/>
      <c r="Q39" s="37"/>
      <c r="R39" s="5"/>
    </row>
    <row r="40" spans="2:18" ht="15" customHeight="1">
      <c r="B40" s="35"/>
      <c r="C40" s="36" t="s">
        <v>12</v>
      </c>
      <c r="D40" s="36"/>
      <c r="E40" s="36"/>
      <c r="F40" s="36"/>
      <c r="G40" s="36"/>
      <c r="H40" s="36"/>
      <c r="I40" s="36"/>
      <c r="J40" s="36"/>
      <c r="K40" s="36"/>
      <c r="L40" s="36"/>
      <c r="M40" s="51"/>
      <c r="N40" s="51"/>
      <c r="O40" s="51"/>
      <c r="P40" s="51"/>
      <c r="Q40" s="37"/>
      <c r="R40" s="5"/>
    </row>
    <row r="41" spans="2:18" ht="12.75" customHeight="1">
      <c r="B41" s="35"/>
      <c r="C41" s="36"/>
      <c r="D41" s="119" t="s">
        <v>78</v>
      </c>
      <c r="E41" s="119"/>
      <c r="F41" s="120" t="s">
        <v>13</v>
      </c>
      <c r="G41" s="120"/>
      <c r="H41" s="120"/>
      <c r="I41" s="120"/>
      <c r="J41" s="120"/>
      <c r="K41" s="36"/>
      <c r="L41" s="36"/>
      <c r="M41" s="51"/>
      <c r="N41" s="51"/>
      <c r="O41" s="51"/>
      <c r="P41" s="51"/>
      <c r="Q41" s="37"/>
      <c r="R41" s="5"/>
    </row>
    <row r="42" spans="2:18" ht="8.25" customHeight="1">
      <c r="B42" s="35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51"/>
      <c r="N42" s="51"/>
      <c r="O42" s="51"/>
      <c r="P42" s="51"/>
      <c r="Q42" s="37"/>
      <c r="R42" s="5"/>
    </row>
    <row r="43" spans="2:18" ht="12.75">
      <c r="B43" s="35"/>
      <c r="C43" s="36"/>
      <c r="D43" s="119" t="s">
        <v>7</v>
      </c>
      <c r="E43" s="119"/>
      <c r="F43" s="120" t="s">
        <v>79</v>
      </c>
      <c r="G43" s="120"/>
      <c r="H43" s="120"/>
      <c r="I43" s="120"/>
      <c r="J43" s="120"/>
      <c r="K43" s="36" t="s">
        <v>8</v>
      </c>
      <c r="L43" s="36"/>
      <c r="M43" s="51"/>
      <c r="N43" s="51"/>
      <c r="O43" s="51"/>
      <c r="P43" s="51"/>
      <c r="Q43" s="37"/>
      <c r="R43" s="5"/>
    </row>
    <row r="44" spans="2:18" ht="12" customHeight="1">
      <c r="B44" s="35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51"/>
      <c r="N44" s="51"/>
      <c r="O44" s="51"/>
      <c r="P44" s="51"/>
      <c r="Q44" s="37"/>
      <c r="R44" s="5"/>
    </row>
    <row r="45" spans="2:18" ht="15.75" customHeight="1" thickBot="1">
      <c r="B45" s="44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6"/>
      <c r="R45" s="5"/>
    </row>
  </sheetData>
  <sheetProtection formatCells="0" formatColumns="0" formatRows="0" insertColumns="0" insertRows="0" insertHyperlinks="0" deleteColumns="0" deleteRows="0" sort="0" autoFilter="0" pivotTables="0"/>
  <mergeCells count="101">
    <mergeCell ref="H37:K37"/>
    <mergeCell ref="H38:K38"/>
    <mergeCell ref="D41:E41"/>
    <mergeCell ref="D43:E43"/>
    <mergeCell ref="I27:Q27"/>
    <mergeCell ref="C28:H28"/>
    <mergeCell ref="I28:Q28"/>
    <mergeCell ref="I29:Q29"/>
    <mergeCell ref="H35:K35"/>
    <mergeCell ref="L35:P35"/>
    <mergeCell ref="K21:N21"/>
    <mergeCell ref="F18:H18"/>
    <mergeCell ref="F11:H11"/>
    <mergeCell ref="K11:L11"/>
    <mergeCell ref="F12:H12"/>
    <mergeCell ref="K12:L12"/>
    <mergeCell ref="F13:H13"/>
    <mergeCell ref="K13:L13"/>
    <mergeCell ref="K19:L19"/>
    <mergeCell ref="F8:H8"/>
    <mergeCell ref="K7:L7"/>
    <mergeCell ref="K8:L8"/>
    <mergeCell ref="F9:H9"/>
    <mergeCell ref="K9:L9"/>
    <mergeCell ref="F10:H10"/>
    <mergeCell ref="K10:L10"/>
    <mergeCell ref="I9:I10"/>
    <mergeCell ref="C3:P3"/>
    <mergeCell ref="C24:E24"/>
    <mergeCell ref="C22:E22"/>
    <mergeCell ref="H30:P30"/>
    <mergeCell ref="J9:J10"/>
    <mergeCell ref="C2:D2"/>
    <mergeCell ref="C5:D6"/>
    <mergeCell ref="F5:H6"/>
    <mergeCell ref="J5:J6"/>
    <mergeCell ref="K5:L6"/>
    <mergeCell ref="O5:P6"/>
    <mergeCell ref="M6:N6"/>
    <mergeCell ref="M5:N5"/>
    <mergeCell ref="C31:G31"/>
    <mergeCell ref="C21:J21"/>
    <mergeCell ref="M7:N8"/>
    <mergeCell ref="O21:P21"/>
    <mergeCell ref="F7:H7"/>
    <mergeCell ref="C9:D10"/>
    <mergeCell ref="E9:E10"/>
    <mergeCell ref="F41:J41"/>
    <mergeCell ref="F24:J24"/>
    <mergeCell ref="C11:D12"/>
    <mergeCell ref="C15:D16"/>
    <mergeCell ref="C17:D18"/>
    <mergeCell ref="L37:P37"/>
    <mergeCell ref="H33:M33"/>
    <mergeCell ref="K20:L20"/>
    <mergeCell ref="K14:L14"/>
    <mergeCell ref="L38:P38"/>
    <mergeCell ref="M9:N10"/>
    <mergeCell ref="O9:P10"/>
    <mergeCell ref="F15:H15"/>
    <mergeCell ref="K15:L15"/>
    <mergeCell ref="F16:H16"/>
    <mergeCell ref="K16:L16"/>
    <mergeCell ref="M13:N14"/>
    <mergeCell ref="O11:P12"/>
    <mergeCell ref="O15:P16"/>
    <mergeCell ref="F43:J43"/>
    <mergeCell ref="C7:D8"/>
    <mergeCell ref="E7:E8"/>
    <mergeCell ref="I7:I8"/>
    <mergeCell ref="J7:J8"/>
    <mergeCell ref="J11:J12"/>
    <mergeCell ref="J15:J16"/>
    <mergeCell ref="I15:I16"/>
    <mergeCell ref="I17:I18"/>
    <mergeCell ref="E11:E12"/>
    <mergeCell ref="E15:E16"/>
    <mergeCell ref="E17:E18"/>
    <mergeCell ref="C13:D14"/>
    <mergeCell ref="E13:E14"/>
    <mergeCell ref="I11:I12"/>
    <mergeCell ref="I13:I14"/>
    <mergeCell ref="F14:H14"/>
    <mergeCell ref="O17:P18"/>
    <mergeCell ref="J13:J14"/>
    <mergeCell ref="J17:J18"/>
    <mergeCell ref="O13:P14"/>
    <mergeCell ref="M11:N12"/>
    <mergeCell ref="M15:N16"/>
    <mergeCell ref="M17:N18"/>
    <mergeCell ref="K17:L17"/>
    <mergeCell ref="F20:H20"/>
    <mergeCell ref="F17:H17"/>
    <mergeCell ref="K18:L18"/>
    <mergeCell ref="O19:P20"/>
    <mergeCell ref="C19:D20"/>
    <mergeCell ref="E19:E20"/>
    <mergeCell ref="I19:I20"/>
    <mergeCell ref="J19:J20"/>
    <mergeCell ref="M19:N20"/>
    <mergeCell ref="F19:H19"/>
  </mergeCells>
  <printOptions/>
  <pageMargins left="0.2362204724409449" right="0.4330708661417323" top="0.6299212598425197" bottom="0.6299212598425197" header="0.5118110236220472" footer="0.5118110236220472"/>
  <pageSetup horizontalDpi="300" verticalDpi="300" orientation="portrait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B2:R4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50390625" style="0" customWidth="1"/>
    <col min="2" max="2" width="5.50390625" style="0" customWidth="1"/>
    <col min="3" max="3" width="6.375" style="0" customWidth="1"/>
    <col min="4" max="4" width="7.50390625" style="0" customWidth="1"/>
    <col min="5" max="5" width="5.25390625" style="0" customWidth="1"/>
    <col min="6" max="7" width="5.50390625" style="0" customWidth="1"/>
    <col min="8" max="8" width="5.125" style="0" customWidth="1"/>
    <col min="9" max="9" width="9.50390625" style="0" customWidth="1"/>
    <col min="10" max="10" width="5.50390625" style="0" customWidth="1"/>
    <col min="11" max="13" width="5.00390625" style="0" customWidth="1"/>
    <col min="14" max="14" width="6.50390625" style="0" customWidth="1"/>
    <col min="15" max="15" width="7.25390625" style="0" customWidth="1"/>
    <col min="16" max="16" width="9.125" style="0" customWidth="1"/>
    <col min="17" max="17" width="5.75390625" style="0" customWidth="1"/>
    <col min="18" max="29" width="6.375" style="0" customWidth="1"/>
  </cols>
  <sheetData>
    <row r="1" ht="45" customHeight="1"/>
    <row r="2" spans="2:4" ht="34.5" customHeight="1">
      <c r="B2" s="22" t="s">
        <v>20</v>
      </c>
      <c r="C2" s="202" t="s">
        <v>25</v>
      </c>
      <c r="D2" s="203"/>
    </row>
    <row r="3" spans="2:17" ht="29.25" customHeight="1">
      <c r="B3" s="1"/>
      <c r="C3" s="17" t="s">
        <v>26</v>
      </c>
      <c r="D3" s="17"/>
      <c r="E3" s="17"/>
      <c r="F3" s="18"/>
      <c r="G3" s="18"/>
      <c r="H3" s="18"/>
      <c r="I3" s="18"/>
      <c r="J3" s="18"/>
      <c r="K3" s="18"/>
      <c r="L3" s="18"/>
      <c r="M3" s="17"/>
      <c r="N3" s="3"/>
      <c r="O3" s="4"/>
      <c r="P3" s="4"/>
      <c r="Q3" s="2"/>
    </row>
    <row r="4" spans="2:18" ht="22.5" customHeight="1">
      <c r="B4" s="14"/>
      <c r="C4" s="6" t="s">
        <v>15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15"/>
      <c r="R4" s="5"/>
    </row>
    <row r="5" spans="2:18" ht="12.75">
      <c r="B5" s="14"/>
      <c r="C5" s="204" t="s">
        <v>1</v>
      </c>
      <c r="D5" s="205"/>
      <c r="E5" s="7" t="s">
        <v>0</v>
      </c>
      <c r="F5" s="204" t="s">
        <v>27</v>
      </c>
      <c r="G5" s="208"/>
      <c r="H5" s="205"/>
      <c r="I5" s="20" t="s">
        <v>16</v>
      </c>
      <c r="J5" s="210" t="s">
        <v>3</v>
      </c>
      <c r="K5" s="204" t="s">
        <v>28</v>
      </c>
      <c r="L5" s="205"/>
      <c r="M5" s="24" t="s">
        <v>29</v>
      </c>
      <c r="N5" s="25"/>
      <c r="O5" s="204" t="s">
        <v>30</v>
      </c>
      <c r="P5" s="205"/>
      <c r="Q5" s="15"/>
      <c r="R5" s="5"/>
    </row>
    <row r="6" spans="2:18" ht="12.75">
      <c r="B6" s="14"/>
      <c r="C6" s="206"/>
      <c r="D6" s="207"/>
      <c r="E6" s="8" t="s">
        <v>2</v>
      </c>
      <c r="F6" s="206"/>
      <c r="G6" s="209"/>
      <c r="H6" s="207"/>
      <c r="I6" s="21" t="s">
        <v>17</v>
      </c>
      <c r="J6" s="211"/>
      <c r="K6" s="206"/>
      <c r="L6" s="207"/>
      <c r="M6" s="26" t="s">
        <v>31</v>
      </c>
      <c r="N6" s="27"/>
      <c r="O6" s="206"/>
      <c r="P6" s="207"/>
      <c r="Q6" s="15"/>
      <c r="R6" s="5"/>
    </row>
    <row r="7" spans="2:18" ht="15" customHeight="1">
      <c r="B7" s="14"/>
      <c r="C7" s="168" t="s">
        <v>32</v>
      </c>
      <c r="D7" s="169"/>
      <c r="E7" s="174" t="s">
        <v>83</v>
      </c>
      <c r="F7" s="177" t="s">
        <v>19</v>
      </c>
      <c r="G7" s="135"/>
      <c r="H7" s="201"/>
      <c r="I7" s="195" t="s">
        <v>61</v>
      </c>
      <c r="J7" s="186"/>
      <c r="K7" s="189" t="s">
        <v>33</v>
      </c>
      <c r="L7" s="190"/>
      <c r="M7" s="153">
        <f>ROUNDDOWN(K8*0.79,2)</f>
        <v>4029</v>
      </c>
      <c r="N7" s="154"/>
      <c r="O7" s="58" t="s">
        <v>80</v>
      </c>
      <c r="P7" s="55"/>
      <c r="Q7" s="15"/>
      <c r="R7" s="5"/>
    </row>
    <row r="8" spans="2:18" ht="19.5" customHeight="1">
      <c r="B8" s="14"/>
      <c r="C8" s="172"/>
      <c r="D8" s="173"/>
      <c r="E8" s="176"/>
      <c r="F8" s="161" t="s">
        <v>34</v>
      </c>
      <c r="G8" s="162"/>
      <c r="H8" s="163"/>
      <c r="I8" s="196"/>
      <c r="J8" s="188"/>
      <c r="K8" s="166">
        <v>5100</v>
      </c>
      <c r="L8" s="191"/>
      <c r="M8" s="157"/>
      <c r="N8" s="158"/>
      <c r="O8" s="56"/>
      <c r="P8" s="57"/>
      <c r="Q8" s="15"/>
      <c r="R8" s="5"/>
    </row>
    <row r="9" spans="2:18" ht="15" customHeight="1">
      <c r="B9" s="14"/>
      <c r="C9" s="168" t="s">
        <v>32</v>
      </c>
      <c r="D9" s="169"/>
      <c r="E9" s="174" t="s">
        <v>83</v>
      </c>
      <c r="F9" s="177" t="s">
        <v>19</v>
      </c>
      <c r="G9" s="135"/>
      <c r="H9" s="201"/>
      <c r="I9" s="195" t="s">
        <v>61</v>
      </c>
      <c r="J9" s="186"/>
      <c r="K9" s="189" t="s">
        <v>35</v>
      </c>
      <c r="L9" s="190"/>
      <c r="M9" s="153">
        <f>ROUNDDOWN(K10*0.79,2)</f>
        <v>805.8</v>
      </c>
      <c r="N9" s="154"/>
      <c r="O9" s="58" t="s">
        <v>80</v>
      </c>
      <c r="P9" s="55"/>
      <c r="Q9" s="15"/>
      <c r="R9" s="5"/>
    </row>
    <row r="10" spans="2:18" ht="19.5" customHeight="1">
      <c r="B10" s="14"/>
      <c r="C10" s="172"/>
      <c r="D10" s="173"/>
      <c r="E10" s="176"/>
      <c r="F10" s="161" t="s">
        <v>36</v>
      </c>
      <c r="G10" s="162"/>
      <c r="H10" s="163"/>
      <c r="I10" s="196"/>
      <c r="J10" s="188"/>
      <c r="K10" s="166">
        <v>1020</v>
      </c>
      <c r="L10" s="191"/>
      <c r="M10" s="157"/>
      <c r="N10" s="158"/>
      <c r="O10" s="56"/>
      <c r="P10" s="57"/>
      <c r="Q10" s="15"/>
      <c r="R10" s="5"/>
    </row>
    <row r="11" spans="2:18" ht="34.5" customHeight="1">
      <c r="B11" s="14"/>
      <c r="C11" s="137" t="s">
        <v>37</v>
      </c>
      <c r="D11" s="138"/>
      <c r="E11" s="28"/>
      <c r="F11" s="139"/>
      <c r="G11" s="140"/>
      <c r="H11" s="141"/>
      <c r="I11" s="28"/>
      <c r="J11" s="29"/>
      <c r="K11" s="142">
        <f>K8+K10</f>
        <v>6120</v>
      </c>
      <c r="L11" s="143"/>
      <c r="M11" s="144">
        <f>ROUNDDOWN(K11*0.79,2)</f>
        <v>4834.8</v>
      </c>
      <c r="N11" s="145"/>
      <c r="O11" s="199"/>
      <c r="P11" s="200"/>
      <c r="Q11" s="15"/>
      <c r="R11" s="5"/>
    </row>
    <row r="12" spans="2:18" ht="15" customHeight="1">
      <c r="B12" s="14"/>
      <c r="C12" s="168" t="s">
        <v>32</v>
      </c>
      <c r="D12" s="169"/>
      <c r="E12" s="174" t="s">
        <v>83</v>
      </c>
      <c r="F12" s="192" t="s">
        <v>19</v>
      </c>
      <c r="G12" s="193"/>
      <c r="H12" s="194"/>
      <c r="I12" s="195" t="s">
        <v>61</v>
      </c>
      <c r="J12" s="186"/>
      <c r="K12" s="197" t="s">
        <v>38</v>
      </c>
      <c r="L12" s="198"/>
      <c r="M12" s="153">
        <f>ROUNDDOWN(K13*0.79,2)</f>
        <v>1611.6</v>
      </c>
      <c r="N12" s="154"/>
      <c r="O12" s="58" t="s">
        <v>80</v>
      </c>
      <c r="P12" s="55"/>
      <c r="Q12" s="15"/>
      <c r="R12" s="5"/>
    </row>
    <row r="13" spans="2:18" ht="19.5" customHeight="1">
      <c r="B13" s="14"/>
      <c r="C13" s="172"/>
      <c r="D13" s="173"/>
      <c r="E13" s="176"/>
      <c r="F13" s="161" t="s">
        <v>39</v>
      </c>
      <c r="G13" s="162"/>
      <c r="H13" s="163"/>
      <c r="I13" s="196"/>
      <c r="J13" s="188"/>
      <c r="K13" s="166">
        <v>2040</v>
      </c>
      <c r="L13" s="191"/>
      <c r="M13" s="157"/>
      <c r="N13" s="158"/>
      <c r="O13" s="56"/>
      <c r="P13" s="57"/>
      <c r="Q13" s="15"/>
      <c r="R13" s="5"/>
    </row>
    <row r="14" spans="2:18" ht="15" customHeight="1">
      <c r="B14" s="14"/>
      <c r="C14" s="168" t="s">
        <v>32</v>
      </c>
      <c r="D14" s="169"/>
      <c r="E14" s="174" t="s">
        <v>83</v>
      </c>
      <c r="F14" s="192" t="s">
        <v>19</v>
      </c>
      <c r="G14" s="193"/>
      <c r="H14" s="194"/>
      <c r="I14" s="183" t="s">
        <v>62</v>
      </c>
      <c r="J14" s="186"/>
      <c r="K14" s="189" t="s">
        <v>40</v>
      </c>
      <c r="L14" s="190"/>
      <c r="M14" s="153">
        <f>ROUNDDOWN(K15*0.79,2)</f>
        <v>805.8</v>
      </c>
      <c r="N14" s="154"/>
      <c r="O14" s="58" t="s">
        <v>80</v>
      </c>
      <c r="P14" s="55"/>
      <c r="Q14" s="15"/>
      <c r="R14" s="5"/>
    </row>
    <row r="15" spans="2:18" ht="19.5" customHeight="1">
      <c r="B15" s="14"/>
      <c r="C15" s="172"/>
      <c r="D15" s="173"/>
      <c r="E15" s="176"/>
      <c r="F15" s="161" t="s">
        <v>41</v>
      </c>
      <c r="G15" s="162"/>
      <c r="H15" s="163"/>
      <c r="I15" s="185"/>
      <c r="J15" s="188"/>
      <c r="K15" s="166">
        <v>1020</v>
      </c>
      <c r="L15" s="167"/>
      <c r="M15" s="157"/>
      <c r="N15" s="158"/>
      <c r="O15" s="56"/>
      <c r="P15" s="57"/>
      <c r="Q15" s="15"/>
      <c r="R15" s="5"/>
    </row>
    <row r="16" spans="2:18" ht="12" customHeight="1">
      <c r="B16" s="14"/>
      <c r="C16" s="168" t="s">
        <v>32</v>
      </c>
      <c r="D16" s="169"/>
      <c r="E16" s="174" t="s">
        <v>83</v>
      </c>
      <c r="F16" s="177" t="s">
        <v>19</v>
      </c>
      <c r="G16" s="178"/>
      <c r="H16" s="179"/>
      <c r="I16" s="183" t="s">
        <v>62</v>
      </c>
      <c r="J16" s="186"/>
      <c r="K16" s="189" t="s">
        <v>40</v>
      </c>
      <c r="L16" s="190"/>
      <c r="M16" s="153">
        <f>ROUNDDOWN(K18*0.79,2)</f>
        <v>1271.11</v>
      </c>
      <c r="N16" s="154"/>
      <c r="O16" s="58" t="s">
        <v>80</v>
      </c>
      <c r="P16" s="55"/>
      <c r="Q16" s="15"/>
      <c r="R16" s="5"/>
    </row>
    <row r="17" spans="2:18" ht="12" customHeight="1">
      <c r="B17" s="14"/>
      <c r="C17" s="170"/>
      <c r="D17" s="171"/>
      <c r="E17" s="175"/>
      <c r="F17" s="180"/>
      <c r="G17" s="181"/>
      <c r="H17" s="182"/>
      <c r="I17" s="184"/>
      <c r="J17" s="187"/>
      <c r="K17" s="159" t="s">
        <v>42</v>
      </c>
      <c r="L17" s="160"/>
      <c r="M17" s="155"/>
      <c r="N17" s="156"/>
      <c r="O17" s="213"/>
      <c r="P17" s="214"/>
      <c r="Q17" s="15"/>
      <c r="R17" s="5"/>
    </row>
    <row r="18" spans="2:18" ht="19.5" customHeight="1">
      <c r="B18" s="14"/>
      <c r="C18" s="172"/>
      <c r="D18" s="173"/>
      <c r="E18" s="176"/>
      <c r="F18" s="161" t="s">
        <v>43</v>
      </c>
      <c r="G18" s="162"/>
      <c r="H18" s="163"/>
      <c r="I18" s="185"/>
      <c r="J18" s="188"/>
      <c r="K18" s="164">
        <v>1609</v>
      </c>
      <c r="L18" s="165"/>
      <c r="M18" s="157"/>
      <c r="N18" s="158"/>
      <c r="O18" s="212"/>
      <c r="P18" s="59"/>
      <c r="Q18" s="15"/>
      <c r="R18" s="5"/>
    </row>
    <row r="19" spans="2:18" ht="34.5" customHeight="1">
      <c r="B19" s="14"/>
      <c r="C19" s="137" t="s">
        <v>37</v>
      </c>
      <c r="D19" s="138"/>
      <c r="E19" s="28"/>
      <c r="F19" s="139"/>
      <c r="G19" s="140"/>
      <c r="H19" s="141"/>
      <c r="I19" s="30"/>
      <c r="J19" s="31"/>
      <c r="K19" s="142">
        <f>K13+K15+K18</f>
        <v>4669</v>
      </c>
      <c r="L19" s="143"/>
      <c r="M19" s="144">
        <f>ROUNDDOWN(K19*0.79,2)</f>
        <v>3688.51</v>
      </c>
      <c r="N19" s="145"/>
      <c r="O19" s="146"/>
      <c r="P19" s="147"/>
      <c r="Q19" s="15"/>
      <c r="R19" s="5"/>
    </row>
    <row r="20" spans="2:18" ht="34.5" customHeight="1">
      <c r="B20" s="14"/>
      <c r="C20" s="137" t="s">
        <v>44</v>
      </c>
      <c r="D20" s="138"/>
      <c r="E20" s="28"/>
      <c r="F20" s="139"/>
      <c r="G20" s="140"/>
      <c r="H20" s="141"/>
      <c r="I20" s="30"/>
      <c r="J20" s="31"/>
      <c r="K20" s="142">
        <f>K11+K19</f>
        <v>10789</v>
      </c>
      <c r="L20" s="143"/>
      <c r="M20" s="144">
        <f>ROUNDDOWN(K20*0.79,2)</f>
        <v>8523.31</v>
      </c>
      <c r="N20" s="145"/>
      <c r="O20" s="146"/>
      <c r="P20" s="147"/>
      <c r="Q20" s="15"/>
      <c r="R20" s="5"/>
    </row>
    <row r="21" spans="2:18" ht="24.75" customHeight="1">
      <c r="B21" s="14"/>
      <c r="C21" s="148" t="s">
        <v>45</v>
      </c>
      <c r="D21" s="149"/>
      <c r="E21" s="149"/>
      <c r="F21" s="149"/>
      <c r="G21" s="149"/>
      <c r="H21" s="149"/>
      <c r="I21" s="149"/>
      <c r="J21" s="149"/>
      <c r="K21" s="150">
        <f>ROUNDDOWN(M20,0)</f>
        <v>8523</v>
      </c>
      <c r="L21" s="151"/>
      <c r="M21" s="151"/>
      <c r="N21" s="151"/>
      <c r="O21" s="151"/>
      <c r="P21" s="152"/>
      <c r="Q21" s="15"/>
      <c r="R21" s="5"/>
    </row>
    <row r="22" spans="2:18" ht="25.5" customHeight="1">
      <c r="B22" s="14"/>
      <c r="C22" s="6" t="s">
        <v>46</v>
      </c>
      <c r="D22" s="6"/>
      <c r="E22" s="6"/>
      <c r="F22" s="135" t="s">
        <v>47</v>
      </c>
      <c r="G22" s="135"/>
      <c r="H22" s="135"/>
      <c r="I22" s="135"/>
      <c r="J22" s="135"/>
      <c r="K22" s="6"/>
      <c r="L22" s="6"/>
      <c r="M22" s="6"/>
      <c r="N22" s="6"/>
      <c r="O22" s="6"/>
      <c r="P22" s="6"/>
      <c r="Q22" s="15"/>
      <c r="R22" s="5"/>
    </row>
    <row r="23" spans="2:18" ht="9.75" customHeight="1">
      <c r="B23" s="14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15"/>
      <c r="R23" s="5"/>
    </row>
    <row r="24" spans="2:18" ht="20.25" customHeight="1">
      <c r="B24" s="14"/>
      <c r="C24" s="132" t="s">
        <v>48</v>
      </c>
      <c r="D24" s="132"/>
      <c r="E24" s="132"/>
      <c r="F24" s="133" t="s">
        <v>81</v>
      </c>
      <c r="G24" s="133"/>
      <c r="H24" s="133"/>
      <c r="I24" s="133"/>
      <c r="J24" s="133"/>
      <c r="K24" s="6"/>
      <c r="L24" s="6"/>
      <c r="M24" s="6"/>
      <c r="N24" s="6"/>
      <c r="O24" s="6"/>
      <c r="P24" s="6"/>
      <c r="Q24" s="15"/>
      <c r="R24" s="5"/>
    </row>
    <row r="25" spans="2:18" ht="14.25" customHeight="1">
      <c r="B25" s="14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15"/>
      <c r="R25" s="5"/>
    </row>
    <row r="26" spans="2:18" ht="20.25" customHeight="1">
      <c r="B26" s="14"/>
      <c r="C26" s="6"/>
      <c r="D26" s="6"/>
      <c r="E26" s="6"/>
      <c r="F26" s="6"/>
      <c r="G26" s="6"/>
      <c r="H26" s="131"/>
      <c r="I26" s="131"/>
      <c r="J26" s="131"/>
      <c r="K26" s="131"/>
      <c r="L26" s="131"/>
      <c r="M26" s="131"/>
      <c r="N26" s="131"/>
      <c r="O26" s="131"/>
      <c r="P26" s="10"/>
      <c r="Q26" s="15"/>
      <c r="R26" s="5"/>
    </row>
    <row r="27" spans="2:18" ht="20.25" customHeight="1">
      <c r="B27" s="14"/>
      <c r="C27" s="6"/>
      <c r="D27" s="6"/>
      <c r="E27" s="6"/>
      <c r="F27" s="6"/>
      <c r="G27" s="6"/>
      <c r="H27" s="131" t="s">
        <v>49</v>
      </c>
      <c r="I27" s="131"/>
      <c r="J27" s="131"/>
      <c r="K27" s="131"/>
      <c r="L27" s="131"/>
      <c r="M27" s="131"/>
      <c r="N27" s="131"/>
      <c r="O27" s="131"/>
      <c r="P27" s="131"/>
      <c r="Q27" s="15"/>
      <c r="R27" s="5"/>
    </row>
    <row r="28" spans="2:18" ht="20.25" customHeight="1">
      <c r="B28" s="14"/>
      <c r="C28" s="130" t="s">
        <v>50</v>
      </c>
      <c r="D28" s="136"/>
      <c r="E28" s="136"/>
      <c r="F28" s="136"/>
      <c r="G28" s="136"/>
      <c r="H28" s="131" t="s">
        <v>51</v>
      </c>
      <c r="I28" s="131"/>
      <c r="J28" s="131"/>
      <c r="K28" s="131"/>
      <c r="L28" s="131"/>
      <c r="M28" s="131"/>
      <c r="N28" s="131"/>
      <c r="O28" s="131"/>
      <c r="P28" s="131"/>
      <c r="Q28" s="15"/>
      <c r="R28" s="5"/>
    </row>
    <row r="29" spans="2:18" ht="20.25" customHeight="1">
      <c r="B29" s="14"/>
      <c r="C29" s="6"/>
      <c r="D29" s="6"/>
      <c r="E29" s="6"/>
      <c r="F29" s="6"/>
      <c r="G29" s="6" t="s">
        <v>4</v>
      </c>
      <c r="H29" s="131" t="s">
        <v>9</v>
      </c>
      <c r="I29" s="131"/>
      <c r="J29" s="131"/>
      <c r="K29" s="131"/>
      <c r="L29" s="131"/>
      <c r="M29" s="131"/>
      <c r="N29" s="131"/>
      <c r="O29" s="131"/>
      <c r="P29" s="131"/>
      <c r="Q29" s="15"/>
      <c r="R29" s="5"/>
    </row>
    <row r="30" spans="2:18" ht="4.5" customHeight="1">
      <c r="B30" s="14"/>
      <c r="C30" s="6"/>
      <c r="D30" s="6"/>
      <c r="E30" s="6"/>
      <c r="F30" s="6"/>
      <c r="G30" s="6"/>
      <c r="H30" s="131"/>
      <c r="I30" s="131"/>
      <c r="J30" s="131"/>
      <c r="K30" s="131"/>
      <c r="L30" s="131"/>
      <c r="M30" s="131"/>
      <c r="N30" s="131"/>
      <c r="O30" s="131"/>
      <c r="P30" s="131"/>
      <c r="Q30" s="15"/>
      <c r="R30" s="5"/>
    </row>
    <row r="31" spans="2:18" ht="20.25" customHeight="1">
      <c r="B31" s="14"/>
      <c r="C31" s="132" t="s">
        <v>5</v>
      </c>
      <c r="D31" s="132"/>
      <c r="E31" s="132"/>
      <c r="F31" s="132"/>
      <c r="G31" s="132"/>
      <c r="H31" s="6"/>
      <c r="I31" s="6"/>
      <c r="J31" s="6"/>
      <c r="K31" s="6"/>
      <c r="L31" s="6"/>
      <c r="M31" s="6"/>
      <c r="N31" s="6"/>
      <c r="O31" s="6"/>
      <c r="P31" s="6"/>
      <c r="Q31" s="15"/>
      <c r="R31" s="5"/>
    </row>
    <row r="32" spans="2:18" ht="9.75" customHeight="1">
      <c r="B32" s="14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15"/>
      <c r="R32" s="5"/>
    </row>
    <row r="33" spans="2:18" ht="19.5" customHeight="1">
      <c r="B33" s="14"/>
      <c r="C33" s="32"/>
      <c r="D33" s="32"/>
      <c r="E33" s="32"/>
      <c r="F33" s="32"/>
      <c r="G33" s="32"/>
      <c r="H33" s="32"/>
      <c r="I33" s="133" t="s">
        <v>82</v>
      </c>
      <c r="J33" s="133"/>
      <c r="K33" s="133"/>
      <c r="L33" s="133"/>
      <c r="M33" s="133"/>
      <c r="N33" s="133"/>
      <c r="O33" s="133"/>
      <c r="P33" s="32"/>
      <c r="Q33" s="15"/>
      <c r="R33" s="5"/>
    </row>
    <row r="34" spans="2:18" ht="4.5" customHeight="1">
      <c r="B34" s="14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15"/>
      <c r="R34" s="5"/>
    </row>
    <row r="35" spans="2:18" ht="24.75" customHeight="1">
      <c r="B35" s="14"/>
      <c r="C35" s="6"/>
      <c r="D35" s="6"/>
      <c r="E35" s="6"/>
      <c r="F35" s="6"/>
      <c r="G35" s="6"/>
      <c r="H35" s="125" t="s">
        <v>52</v>
      </c>
      <c r="I35" s="126"/>
      <c r="J35" s="126"/>
      <c r="K35" s="126"/>
      <c r="L35" s="134" t="s">
        <v>57</v>
      </c>
      <c r="M35" s="134"/>
      <c r="N35" s="134"/>
      <c r="O35" s="134"/>
      <c r="P35" s="134"/>
      <c r="Q35" s="15"/>
      <c r="R35" s="5"/>
    </row>
    <row r="36" spans="2:18" ht="4.5" customHeight="1">
      <c r="B36" s="14"/>
      <c r="C36" s="6"/>
      <c r="D36" s="6"/>
      <c r="E36" s="6"/>
      <c r="F36" s="6"/>
      <c r="G36" s="6"/>
      <c r="H36" s="6"/>
      <c r="I36" s="6"/>
      <c r="J36" s="12"/>
      <c r="K36" s="12"/>
      <c r="L36" s="9"/>
      <c r="M36" s="9"/>
      <c r="N36" s="9"/>
      <c r="O36" s="9"/>
      <c r="P36" s="9"/>
      <c r="Q36" s="15"/>
      <c r="R36" s="5"/>
    </row>
    <row r="37" spans="2:18" ht="24.75" customHeight="1">
      <c r="B37" s="14"/>
      <c r="C37" s="6"/>
      <c r="D37" s="6"/>
      <c r="E37" s="6"/>
      <c r="F37" s="6"/>
      <c r="G37" s="6"/>
      <c r="H37" s="125" t="s">
        <v>53</v>
      </c>
      <c r="I37" s="126"/>
      <c r="J37" s="126"/>
      <c r="K37" s="126"/>
      <c r="L37" s="127" t="s">
        <v>84</v>
      </c>
      <c r="M37" s="127"/>
      <c r="N37" s="127"/>
      <c r="O37" s="127"/>
      <c r="P37" s="127"/>
      <c r="Q37" s="15"/>
      <c r="R37" s="5"/>
    </row>
    <row r="38" spans="2:18" ht="24.75" customHeight="1">
      <c r="B38" s="14"/>
      <c r="C38" s="6"/>
      <c r="D38" s="6"/>
      <c r="E38" s="6"/>
      <c r="F38" s="6"/>
      <c r="G38" s="6"/>
      <c r="H38" s="125" t="s">
        <v>54</v>
      </c>
      <c r="I38" s="126"/>
      <c r="J38" s="126"/>
      <c r="K38" s="126"/>
      <c r="L38" s="128" t="s">
        <v>59</v>
      </c>
      <c r="M38" s="129"/>
      <c r="N38" s="129"/>
      <c r="O38" s="129"/>
      <c r="P38" s="129"/>
      <c r="Q38" s="15"/>
      <c r="R38" s="5"/>
    </row>
    <row r="39" spans="2:18" ht="9.75" customHeight="1">
      <c r="B39" s="14"/>
      <c r="C39" s="6"/>
      <c r="D39" s="6"/>
      <c r="E39" s="6"/>
      <c r="F39" s="6"/>
      <c r="G39" s="6"/>
      <c r="H39" s="6"/>
      <c r="I39" s="6"/>
      <c r="J39" s="9"/>
      <c r="K39" s="9"/>
      <c r="L39" s="11"/>
      <c r="M39" s="23"/>
      <c r="N39" s="23"/>
      <c r="O39" s="23"/>
      <c r="P39" s="23"/>
      <c r="Q39" s="15"/>
      <c r="R39" s="5"/>
    </row>
    <row r="40" spans="2:18" ht="15.75" customHeight="1">
      <c r="B40" s="14"/>
      <c r="C40" s="11" t="s">
        <v>12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15"/>
      <c r="R40" s="5"/>
    </row>
    <row r="41" spans="2:18" ht="12.75">
      <c r="B41" s="14"/>
      <c r="C41" s="6"/>
      <c r="D41" s="6" t="s">
        <v>6</v>
      </c>
      <c r="E41" s="6"/>
      <c r="F41" s="130" t="s">
        <v>13</v>
      </c>
      <c r="G41" s="130"/>
      <c r="H41" s="130"/>
      <c r="I41" s="130"/>
      <c r="J41" s="130"/>
      <c r="K41" s="6"/>
      <c r="L41" s="6"/>
      <c r="M41" s="6"/>
      <c r="N41" s="6"/>
      <c r="O41" s="6"/>
      <c r="P41" s="6"/>
      <c r="Q41" s="15"/>
      <c r="R41" s="5"/>
    </row>
    <row r="42" spans="2:18" ht="8.25" customHeight="1">
      <c r="B42" s="14"/>
      <c r="C42" s="6"/>
      <c r="D42" s="6"/>
      <c r="E42" s="6"/>
      <c r="F42" s="11"/>
      <c r="G42" s="11"/>
      <c r="H42" s="11"/>
      <c r="I42" s="11"/>
      <c r="J42" s="11"/>
      <c r="K42" s="6"/>
      <c r="L42" s="6"/>
      <c r="M42" s="6"/>
      <c r="N42" s="6"/>
      <c r="O42" s="6"/>
      <c r="P42" s="6"/>
      <c r="Q42" s="15"/>
      <c r="R42" s="5"/>
    </row>
    <row r="43" spans="2:18" ht="12.75">
      <c r="B43" s="14"/>
      <c r="C43" s="6"/>
      <c r="D43" s="6" t="s">
        <v>7</v>
      </c>
      <c r="E43" s="6"/>
      <c r="F43" s="130" t="s">
        <v>21</v>
      </c>
      <c r="G43" s="130"/>
      <c r="H43" s="130"/>
      <c r="I43" s="130"/>
      <c r="J43" s="130"/>
      <c r="K43" s="6" t="s">
        <v>8</v>
      </c>
      <c r="L43" s="6"/>
      <c r="M43" s="6"/>
      <c r="N43" s="6"/>
      <c r="O43" s="6"/>
      <c r="P43" s="6"/>
      <c r="Q43" s="15"/>
      <c r="R43" s="5"/>
    </row>
    <row r="44" spans="2:18" ht="9.75" customHeight="1">
      <c r="B44" s="14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15"/>
      <c r="R44" s="5"/>
    </row>
    <row r="45" spans="2:18" ht="9.75" customHeight="1">
      <c r="B45" s="19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6"/>
      <c r="R45" s="5"/>
    </row>
  </sheetData>
  <sheetProtection formatCells="0" formatColumns="0" formatRows="0" insertColumns="0" insertRows="0" insertHyperlinks="0" deleteColumns="0" deleteRows="0" sort="0" autoFilter="0" pivotTables="0"/>
  <mergeCells count="88">
    <mergeCell ref="O5:P6"/>
    <mergeCell ref="E7:E8"/>
    <mergeCell ref="F7:H7"/>
    <mergeCell ref="I7:I8"/>
    <mergeCell ref="J7:J8"/>
    <mergeCell ref="K7:L7"/>
    <mergeCell ref="C2:D2"/>
    <mergeCell ref="C5:D6"/>
    <mergeCell ref="F5:H6"/>
    <mergeCell ref="J5:J6"/>
    <mergeCell ref="K5:L6"/>
    <mergeCell ref="M7:N8"/>
    <mergeCell ref="F8:H8"/>
    <mergeCell ref="K8:L8"/>
    <mergeCell ref="C9:D10"/>
    <mergeCell ref="E9:E10"/>
    <mergeCell ref="F9:H9"/>
    <mergeCell ref="I9:I10"/>
    <mergeCell ref="J9:J10"/>
    <mergeCell ref="K9:L9"/>
    <mergeCell ref="C7:D8"/>
    <mergeCell ref="M9:N10"/>
    <mergeCell ref="F10:H10"/>
    <mergeCell ref="K10:L10"/>
    <mergeCell ref="C11:D11"/>
    <mergeCell ref="F11:H11"/>
    <mergeCell ref="K11:L11"/>
    <mergeCell ref="M11:N11"/>
    <mergeCell ref="O11:P11"/>
    <mergeCell ref="C12:D13"/>
    <mergeCell ref="E12:E13"/>
    <mergeCell ref="F12:H12"/>
    <mergeCell ref="I12:I13"/>
    <mergeCell ref="J12:J13"/>
    <mergeCell ref="K12:L12"/>
    <mergeCell ref="M12:N13"/>
    <mergeCell ref="F13:H13"/>
    <mergeCell ref="K13:L13"/>
    <mergeCell ref="C14:D15"/>
    <mergeCell ref="E14:E15"/>
    <mergeCell ref="F14:H14"/>
    <mergeCell ref="I14:I15"/>
    <mergeCell ref="J14:J15"/>
    <mergeCell ref="K14:L14"/>
    <mergeCell ref="M14:N15"/>
    <mergeCell ref="F15:H15"/>
    <mergeCell ref="K15:L15"/>
    <mergeCell ref="C16:D18"/>
    <mergeCell ref="E16:E18"/>
    <mergeCell ref="F16:H17"/>
    <mergeCell ref="I16:I18"/>
    <mergeCell ref="J16:J18"/>
    <mergeCell ref="K16:L16"/>
    <mergeCell ref="M16:N18"/>
    <mergeCell ref="K17:L17"/>
    <mergeCell ref="F18:H18"/>
    <mergeCell ref="K18:L18"/>
    <mergeCell ref="C19:D19"/>
    <mergeCell ref="F19:H19"/>
    <mergeCell ref="K19:L19"/>
    <mergeCell ref="M19:N19"/>
    <mergeCell ref="O19:P19"/>
    <mergeCell ref="C20:D20"/>
    <mergeCell ref="F20:H20"/>
    <mergeCell ref="K20:L20"/>
    <mergeCell ref="M20:N20"/>
    <mergeCell ref="O20:P20"/>
    <mergeCell ref="C21:J21"/>
    <mergeCell ref="K21:P21"/>
    <mergeCell ref="F22:J22"/>
    <mergeCell ref="C24:E24"/>
    <mergeCell ref="F24:J24"/>
    <mergeCell ref="H26:O26"/>
    <mergeCell ref="H27:P27"/>
    <mergeCell ref="C28:G28"/>
    <mergeCell ref="H28:P28"/>
    <mergeCell ref="H29:P29"/>
    <mergeCell ref="H30:P30"/>
    <mergeCell ref="C31:G31"/>
    <mergeCell ref="I33:O33"/>
    <mergeCell ref="H35:K35"/>
    <mergeCell ref="L35:P35"/>
    <mergeCell ref="H37:K37"/>
    <mergeCell ref="L37:P37"/>
    <mergeCell ref="H38:K38"/>
    <mergeCell ref="L38:P38"/>
    <mergeCell ref="F41:J41"/>
    <mergeCell ref="F43:J43"/>
  </mergeCells>
  <printOptions horizontalCentered="1"/>
  <pageMargins left="0.2362204724409449" right="0.4330708661417323" top="0.7480314960629921" bottom="0.7480314960629921" header="0.5118110236220472" footer="0.5118110236220472"/>
  <pageSetup horizontalDpi="600" verticalDpi="600" orientation="portrait" paperSize="9" scale="94" r:id="rId8"/>
  <drawing r:id="rId7"/>
  <legacyDrawing r:id="rId6"/>
  <oleObjects>
    <oleObject progId="Word.Document.12" shapeId="11723540" r:id="rId1"/>
    <oleObject progId="Word.Document.12" shapeId="11964570" r:id="rId2"/>
    <oleObject progId="Word.Document.12" shapeId="11967005" r:id="rId3"/>
    <oleObject progId="Word.Document.12" shapeId="12021586" r:id="rId4"/>
    <oleObject progId="Word.Document.12" shapeId="12021757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sugaya</Manager>
  <Company>茨城県食糧集荷協同組合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sugaya</dc:creator>
  <cp:keywords/>
  <dc:description/>
  <cp:lastModifiedBy>IBS15</cp:lastModifiedBy>
  <cp:lastPrinted>2023-07-21T04:20:38Z</cp:lastPrinted>
  <dcterms:created xsi:type="dcterms:W3CDTF">2005-11-18T05:39:18Z</dcterms:created>
  <dcterms:modified xsi:type="dcterms:W3CDTF">2023-07-21T04:28:42Z</dcterms:modified>
  <cp:category/>
  <cp:version/>
  <cp:contentType/>
  <cp:contentStatus/>
</cp:coreProperties>
</file>